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c" sheetId="9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9" l="1"/>
  <c r="L20" i="9" l="1"/>
  <c r="L18" i="9"/>
  <c r="K24" i="9" l="1"/>
  <c r="J24" i="9"/>
  <c r="G24" i="9"/>
  <c r="L14" i="9" l="1"/>
  <c r="I24" i="9" l="1"/>
  <c r="H24" i="9"/>
  <c r="F24" i="9"/>
  <c r="E24" i="9"/>
  <c r="D24" i="9"/>
  <c r="C24" i="9"/>
  <c r="L22" i="9"/>
  <c r="L21" i="9"/>
  <c r="L19" i="9"/>
  <c r="L24" i="9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K16" i="9"/>
  <c r="K25" i="9" s="1"/>
  <c r="J16" i="9"/>
  <c r="J25" i="9" s="1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L12" i="9"/>
  <c r="L16" i="9" l="1"/>
  <c r="L25" i="9" s="1"/>
  <c r="Y32" i="31"/>
  <c r="U32" i="31"/>
  <c r="W32" i="31"/>
</calcChain>
</file>

<file path=xl/sharedStrings.xml><?xml version="1.0" encoding="utf-8"?>
<sst xmlns="http://schemas.openxmlformats.org/spreadsheetml/2006/main" count="336" uniqueCount="222">
  <si>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</si>
  <si>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</si>
  <si>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</si>
  <si>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</si>
  <si>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</si>
  <si>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</si>
  <si>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</si>
  <si>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</si>
  <si>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</si>
  <si>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</si>
  <si>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</si>
  <si>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</si>
  <si>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</si>
  <si>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</si>
  <si>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</si>
  <si>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</si>
  <si>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</si>
  <si>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</si>
  <si>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</si>
  <si>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</si>
  <si>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</si>
  <si>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</si>
  <si>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</si>
  <si>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</si>
  <si>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</si>
  <si>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</si>
  <si>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</si>
  <si>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</si>
  <si>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</si>
  <si>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</si>
  <si>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</si>
  <si>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</si>
  <si>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</si>
  <si>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</si>
  <si>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</si>
  <si>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</si>
  <si>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</si>
  <si>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</si>
  <si>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</si>
  <si>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</si>
  <si>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</si>
  <si>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</si>
  <si>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</si>
  <si>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</si>
  <si>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</si>
  <si>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F</t>
  </si>
  <si>
    <t>E</t>
  </si>
  <si>
    <t>Carreiras do Judiciário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</si>
  <si>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</si>
  <si>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</si>
  <si>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</si>
  <si>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</si>
  <si>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</si>
  <si>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</si>
  <si>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</si>
  <si>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</si>
  <si>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</si>
  <si>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</si>
  <si>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</si>
  <si>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</si>
  <si>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</si>
  <si>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</si>
  <si>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</si>
  <si>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</si>
  <si>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</si>
  <si>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</si>
  <si>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</si>
  <si>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</si>
  <si>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</si>
  <si>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</si>
  <si>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</si>
  <si>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</si>
  <si>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</si>
  <si>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</si>
  <si>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</si>
  <si>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</si>
  <si>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</si>
  <si>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</si>
  <si>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</si>
  <si>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</si>
  <si>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</si>
  <si>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</si>
  <si>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</si>
  <si>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</si>
  <si>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</si>
  <si>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</si>
  <si>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</si>
  <si>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</si>
  <si>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</si>
  <si>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deverão adaptar este anexo às respectivas estruturas dos cargos e funções.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</si>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</sst>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30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0" fontId="60" fillId="0" borderId="38" xfId="233" applyFont="1" applyBorder="1" applyAlignment="1">
      <alignment horizontal="center" vertical="center" wrapText="1"/>
    </xf>
    <xf numFmtId="164" fontId="60" fillId="0" borderId="39" xfId="263" applyNumberFormat="1" applyFont="1" applyFill="1" applyBorder="1" applyAlignment="1">
      <alignment horizontal="center" vertical="center" wrapText="1"/>
    </xf>
    <xf numFmtId="181" fontId="60" fillId="0" borderId="38" xfId="375" applyNumberFormat="1" applyFont="1" applyFill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horizontal="center" vertical="center" wrapText="1"/>
    </xf>
    <xf numFmtId="49" fontId="60" fillId="0" borderId="30" xfId="233" applyNumberFormat="1" applyFont="1" applyBorder="1" applyAlignment="1">
      <alignment horizontal="center" vertical="center" wrapText="1"/>
    </xf>
    <xf numFmtId="49" fontId="60" fillId="0" borderId="41" xfId="233" applyNumberFormat="1" applyFont="1" applyBorder="1" applyAlignment="1">
      <alignment vertical="center" wrapText="1"/>
    </xf>
    <xf numFmtId="49" fontId="60" fillId="0" borderId="40" xfId="233" applyNumberFormat="1" applyFont="1" applyBorder="1" applyAlignment="1">
      <alignment vertical="center" wrapText="1"/>
    </xf>
    <xf numFmtId="181" fontId="60" fillId="0" borderId="40" xfId="375" applyNumberFormat="1" applyFont="1" applyBorder="1" applyAlignment="1">
      <alignment horizontal="right" vertical="center"/>
    </xf>
    <xf numFmtId="181" fontId="60" fillId="0" borderId="30" xfId="375" applyNumberFormat="1" applyFont="1" applyBorder="1" applyAlignment="1">
      <alignment horizontal="right" vertical="center"/>
    </xf>
    <xf numFmtId="181" fontId="60" fillId="0" borderId="42" xfId="375" applyNumberFormat="1" applyFont="1" applyBorder="1" applyAlignment="1">
      <alignment horizontal="right" vertical="center"/>
    </xf>
    <xf numFmtId="164" fontId="60" fillId="0" borderId="30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center" vertical="center" wrapText="1"/>
    </xf>
    <xf numFmtId="49" fontId="60" fillId="0" borderId="44" xfId="233" applyNumberFormat="1" applyFont="1" applyBorder="1" applyAlignment="1">
      <alignment horizontal="left" vertical="center" wrapText="1"/>
    </xf>
    <xf numFmtId="49" fontId="60" fillId="0" borderId="43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181" fontId="60" fillId="0" borderId="43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43" xfId="263" applyNumberFormat="1" applyFont="1" applyBorder="1" applyAlignment="1">
      <alignment horizontal="center" vertical="center"/>
    </xf>
    <xf numFmtId="181" fontId="58" fillId="0" borderId="43" xfId="375" applyNumberFormat="1" applyFont="1" applyBorder="1" applyAlignment="1">
      <alignment horizontal="right" vertical="center"/>
    </xf>
    <xf numFmtId="164" fontId="58" fillId="0" borderId="43" xfId="263" applyNumberFormat="1" applyFont="1" applyBorder="1" applyAlignment="1">
      <alignment horizontal="center" vertical="center"/>
    </xf>
    <xf numFmtId="49" fontId="58" fillId="0" borderId="43" xfId="233" applyNumberFormat="1" applyFont="1" applyBorder="1" applyAlignment="1">
      <alignment horizontal="left" vertical="center" wrapText="1"/>
    </xf>
    <xf numFmtId="49" fontId="58" fillId="0" borderId="36" xfId="233" applyNumberFormat="1" applyFont="1" applyBorder="1" applyAlignment="1">
      <alignment horizontal="center" vertical="center" wrapText="1"/>
    </xf>
    <xf numFmtId="49" fontId="60" fillId="0" borderId="36" xfId="233" applyNumberFormat="1" applyFont="1" applyBorder="1" applyAlignment="1">
      <alignment horizontal="left" vertical="center" wrapText="1"/>
    </xf>
    <xf numFmtId="49" fontId="60" fillId="0" borderId="36" xfId="233" applyNumberFormat="1" applyFont="1" applyBorder="1" applyAlignment="1">
      <alignment horizontal="center" vertical="center" wrapText="1"/>
    </xf>
    <xf numFmtId="181" fontId="60" fillId="0" borderId="36" xfId="375" applyNumberFormat="1" applyFont="1" applyBorder="1" applyAlignment="1">
      <alignment horizontal="right" vertical="center"/>
    </xf>
    <xf numFmtId="181" fontId="60" fillId="0" borderId="45" xfId="375" applyNumberFormat="1" applyFont="1" applyBorder="1" applyAlignment="1">
      <alignment horizontal="right" vertical="center"/>
    </xf>
    <xf numFmtId="164" fontId="60" fillId="0" borderId="36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7" xfId="375" applyNumberFormat="1" applyFont="1" applyFill="1" applyBorder="1" applyAlignment="1">
      <alignment horizontal="center" vertical="center" wrapText="1"/>
    </xf>
    <xf numFmtId="181" fontId="60" fillId="0" borderId="36" xfId="375" applyNumberFormat="1" applyFont="1" applyFill="1" applyBorder="1" applyAlignment="1">
      <alignment horizontal="center" vertical="center" wrapText="1"/>
    </xf>
    <xf numFmtId="164" fontId="60" fillId="0" borderId="47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8" xfId="0" applyFont="1" applyBorder="1" applyAlignment="1">
      <alignment horizontal="left" vertical="top" wrapText="1"/>
    </xf>
    <xf numFmtId="0" fontId="62" fillId="0" borderId="49" xfId="0" applyFont="1" applyBorder="1" applyAlignment="1">
      <alignment horizontal="left" vertical="top" wrapText="1"/>
    </xf>
    <xf numFmtId="4" fontId="62" fillId="0" borderId="49" xfId="0" applyNumberFormat="1" applyFont="1" applyBorder="1" applyAlignment="1">
      <alignment horizontal="right" vertical="top" wrapText="1"/>
    </xf>
    <xf numFmtId="0" fontId="62" fillId="0" borderId="50" xfId="0" applyFont="1" applyBorder="1" applyAlignment="1">
      <alignment horizontal="left" vertical="top" wrapText="1"/>
    </xf>
    <xf numFmtId="0" fontId="62" fillId="0" borderId="51" xfId="0" applyFont="1" applyBorder="1" applyAlignment="1">
      <alignment horizontal="left" vertical="top" wrapText="1"/>
    </xf>
    <xf numFmtId="4" fontId="62" fillId="0" borderId="51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3" fontId="60" fillId="0" borderId="17" xfId="0" applyNumberFormat="1" applyFont="1" applyBorder="1" applyAlignment="1">
      <alignment horizontal="right"/>
    </xf>
    <xf numFmtId="0" fontId="60" fillId="0" borderId="17" xfId="0" applyFont="1" applyBorder="1" applyAlignment="1">
      <alignment horizontal="center"/>
    </xf>
    <xf numFmtId="0" fontId="58" fillId="26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58" fillId="0" borderId="17" xfId="0" applyNumberFormat="1" applyFont="1" applyFill="1" applyBorder="1" applyAlignment="1">
      <alignment horizontal="right"/>
    </xf>
    <xf numFmtId="0" fontId="62" fillId="0" borderId="52" xfId="0" applyFont="1" applyBorder="1" applyAlignment="1">
      <alignment horizontal="left" vertical="top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46" xfId="233" applyFont="1" applyBorder="1" applyAlignment="1">
      <alignment horizontal="center" vertical="center" wrapText="1"/>
    </xf>
    <xf numFmtId="0" fontId="60" fillId="0" borderId="32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0" borderId="25" xfId="0" applyFont="1" applyBorder="1" applyAlignment="1">
      <alignment horizontal="left" vertical="center" wrapText="1"/>
    </xf>
    <xf numFmtId="0" fontId="60" fillId="0" borderId="27" xfId="0" applyFont="1" applyBorder="1" applyAlignment="1">
      <alignment horizontal="left" vertical="center" wrapText="1"/>
    </xf>
    <xf numFmtId="0" fontId="60" fillId="0" borderId="28" xfId="0" applyFont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  <xf numFmtId="3" fontId="60" fillId="26" borderId="17" xfId="0" applyNumberFormat="1" applyFont="1" applyFill="1" applyBorder="1" applyAlignment="1">
      <alignment horizontal="righ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86" customFormat="1" ht="15.6">
      <c r="A1" s="85" t="s">
        <v>212</v>
      </c>
    </row>
    <row r="2" spans="1:2" s="86" customFormat="1" ht="15">
      <c r="A2" s="88"/>
    </row>
    <row r="3" spans="1:2" s="86" customFormat="1" ht="15.6" thickBot="1">
      <c r="A3" s="88"/>
    </row>
    <row r="4" spans="1:2" s="86" customFormat="1" ht="15.6" thickBot="1">
      <c r="A4" s="89" t="s">
        <v>213</v>
      </c>
      <c r="B4" s="90"/>
    </row>
    <row r="5" spans="1:2" s="86" customFormat="1" ht="15.6" thickBot="1">
      <c r="A5" s="92" t="s">
        <v>214</v>
      </c>
      <c r="B5" s="93"/>
    </row>
    <row r="6" spans="1:2" s="86" customFormat="1" ht="15.6" thickBot="1">
      <c r="A6" s="92" t="s">
        <v>215</v>
      </c>
      <c r="B6" s="93"/>
    </row>
    <row r="7" spans="1:2" s="86" customFormat="1" ht="15.6" thickBot="1">
      <c r="A7" s="92" t="s">
        <v>216</v>
      </c>
      <c r="B7" s="93"/>
    </row>
    <row r="8" spans="1:2" s="86" customFormat="1" ht="30.6" thickBot="1">
      <c r="A8" s="92" t="s">
        <v>217</v>
      </c>
      <c r="B8" s="93"/>
    </row>
    <row r="9" spans="1:2" s="86" customFormat="1" ht="15.6" thickBot="1">
      <c r="A9" s="92" t="s">
        <v>218</v>
      </c>
      <c r="B9" s="9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87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86" customFormat="1" ht="15.6">
      <c r="A1" s="85" t="s">
        <v>131</v>
      </c>
      <c r="C1" s="87"/>
    </row>
    <row r="2" spans="1:3" s="86" customFormat="1" ht="15">
      <c r="A2" s="88"/>
      <c r="C2" s="87"/>
    </row>
    <row r="3" spans="1:3" s="86" customFormat="1" ht="18.75" customHeight="1" thickBot="1">
      <c r="A3" s="88" t="s">
        <v>132</v>
      </c>
      <c r="C3" s="87"/>
    </row>
    <row r="4" spans="1:3" s="86" customFormat="1" ht="18.75" customHeight="1" thickBot="1">
      <c r="A4" s="89" t="s">
        <v>133</v>
      </c>
      <c r="B4" s="90" t="s">
        <v>134</v>
      </c>
      <c r="C4" s="91" t="s">
        <v>135</v>
      </c>
    </row>
    <row r="5" spans="1:3" s="86" customFormat="1" ht="18.75" customHeight="1" thickBot="1">
      <c r="A5" s="92" t="s">
        <v>136</v>
      </c>
      <c r="B5" s="93" t="s">
        <v>137</v>
      </c>
      <c r="C5" s="94"/>
    </row>
    <row r="6" spans="1:3" s="86" customFormat="1" ht="18.75" customHeight="1" thickBot="1">
      <c r="A6" s="92" t="s">
        <v>138</v>
      </c>
      <c r="B6" s="93" t="s">
        <v>139</v>
      </c>
      <c r="C6" s="94"/>
    </row>
    <row r="7" spans="1:3" s="86" customFormat="1" ht="18.75" customHeight="1" thickBot="1">
      <c r="A7" s="92" t="s">
        <v>140</v>
      </c>
      <c r="B7" s="93" t="s">
        <v>141</v>
      </c>
      <c r="C7" s="94"/>
    </row>
    <row r="8" spans="1:3" s="86" customFormat="1" ht="76.5" customHeight="1" thickBot="1">
      <c r="A8" s="92" t="s">
        <v>142</v>
      </c>
      <c r="B8" s="93" t="s">
        <v>143</v>
      </c>
      <c r="C8" s="94"/>
    </row>
    <row r="9" spans="1:3" s="86" customFormat="1" ht="19.5" customHeight="1" thickBot="1">
      <c r="A9" s="92"/>
      <c r="B9" s="93" t="s">
        <v>0</v>
      </c>
      <c r="C9" s="94">
        <f>SUM(C5:C8)</f>
        <v>0</v>
      </c>
    </row>
    <row r="10" spans="1:3" s="86" customFormat="1" ht="39.9" customHeight="1">
      <c r="A10" s="88"/>
      <c r="C10" s="87"/>
    </row>
    <row r="11" spans="1:3" s="86" customFormat="1" ht="19.5" customHeight="1" thickBot="1">
      <c r="A11" s="88" t="s">
        <v>144</v>
      </c>
      <c r="C11" s="87"/>
    </row>
    <row r="12" spans="1:3" s="86" customFormat="1" ht="18.75" customHeight="1" thickBot="1">
      <c r="A12" s="89" t="s">
        <v>133</v>
      </c>
      <c r="B12" s="90"/>
      <c r="C12" s="91" t="s">
        <v>135</v>
      </c>
    </row>
    <row r="13" spans="1:3" s="86" customFormat="1" ht="18.75" customHeight="1" thickBot="1">
      <c r="A13" s="92" t="s">
        <v>136</v>
      </c>
      <c r="B13" s="93" t="s">
        <v>145</v>
      </c>
      <c r="C13" s="94"/>
    </row>
    <row r="14" spans="1:3" s="86" customFormat="1" ht="18.75" customHeight="1" thickBot="1">
      <c r="A14" s="92" t="s">
        <v>138</v>
      </c>
      <c r="B14" s="93" t="s">
        <v>146</v>
      </c>
      <c r="C14" s="94"/>
    </row>
    <row r="15" spans="1:3" s="86" customFormat="1" ht="18.75" customHeight="1" thickBot="1">
      <c r="A15" s="92" t="s">
        <v>140</v>
      </c>
      <c r="B15" s="93" t="s">
        <v>147</v>
      </c>
      <c r="C15" s="94"/>
    </row>
    <row r="16" spans="1:3" s="86" customFormat="1" ht="33" customHeight="1" thickBot="1">
      <c r="A16" s="92" t="s">
        <v>142</v>
      </c>
      <c r="B16" s="93" t="s">
        <v>148</v>
      </c>
      <c r="C16" s="94"/>
    </row>
    <row r="17" spans="1:3" s="86" customFormat="1" ht="17.25" customHeight="1" thickBot="1">
      <c r="A17" s="92" t="s">
        <v>149</v>
      </c>
      <c r="B17" s="93" t="s">
        <v>150</v>
      </c>
      <c r="C17" s="94"/>
    </row>
    <row r="18" spans="1:3" s="86" customFormat="1" ht="17.25" customHeight="1" thickBot="1">
      <c r="A18" s="92" t="s">
        <v>151</v>
      </c>
      <c r="B18" s="93" t="s">
        <v>152</v>
      </c>
      <c r="C18" s="94"/>
    </row>
    <row r="19" spans="1:3" s="86" customFormat="1" ht="17.25" customHeight="1" thickBot="1">
      <c r="A19" s="92" t="s">
        <v>153</v>
      </c>
      <c r="B19" s="93" t="s">
        <v>154</v>
      </c>
      <c r="C19" s="94"/>
    </row>
    <row r="20" spans="1:3" s="86" customFormat="1" ht="17.25" customHeight="1" thickBot="1">
      <c r="A20" s="92" t="s">
        <v>155</v>
      </c>
      <c r="B20" s="93" t="s">
        <v>156</v>
      </c>
      <c r="C20" s="94"/>
    </row>
    <row r="21" spans="1:3" s="86" customFormat="1" ht="17.25" customHeight="1" thickBot="1">
      <c r="A21" s="92" t="s">
        <v>157</v>
      </c>
      <c r="B21" s="93" t="s">
        <v>158</v>
      </c>
      <c r="C21" s="94"/>
    </row>
    <row r="22" spans="1:3" s="86" customFormat="1" ht="17.25" customHeight="1" thickBot="1">
      <c r="A22" s="92" t="s">
        <v>159</v>
      </c>
      <c r="B22" s="93" t="s">
        <v>160</v>
      </c>
      <c r="C22" s="94"/>
    </row>
    <row r="23" spans="1:3" s="86" customFormat="1" ht="17.25" customHeight="1" thickBot="1">
      <c r="A23" s="92" t="s">
        <v>161</v>
      </c>
      <c r="B23" s="93" t="s">
        <v>162</v>
      </c>
      <c r="C23" s="94"/>
    </row>
    <row r="24" spans="1:3" s="86" customFormat="1" ht="17.25" customHeight="1" thickBot="1">
      <c r="A24" s="92" t="s">
        <v>163</v>
      </c>
      <c r="B24" s="93" t="s">
        <v>164</v>
      </c>
      <c r="C24" s="94"/>
    </row>
    <row r="25" spans="1:3" s="86" customFormat="1" ht="106.5" customHeight="1" thickBot="1">
      <c r="A25" s="92" t="s">
        <v>165</v>
      </c>
      <c r="B25" s="93" t="s">
        <v>166</v>
      </c>
      <c r="C25" s="94"/>
    </row>
    <row r="26" spans="1:3" s="86" customFormat="1" ht="17.25" customHeight="1" thickBot="1">
      <c r="A26" s="92" t="s">
        <v>167</v>
      </c>
      <c r="B26" s="93" t="s">
        <v>168</v>
      </c>
      <c r="C26" s="94"/>
    </row>
    <row r="27" spans="1:3" s="86" customFormat="1" ht="17.25" customHeight="1" thickBot="1">
      <c r="A27" s="92" t="s">
        <v>169</v>
      </c>
      <c r="B27" s="93" t="s">
        <v>170</v>
      </c>
      <c r="C27" s="94"/>
    </row>
    <row r="28" spans="1:3" s="86" customFormat="1" ht="17.25" customHeight="1" thickBot="1">
      <c r="A28" s="92" t="s">
        <v>171</v>
      </c>
      <c r="B28" s="93" t="s">
        <v>172</v>
      </c>
      <c r="C28" s="94"/>
    </row>
    <row r="29" spans="1:3" s="86" customFormat="1" ht="32.25" customHeight="1" thickBot="1">
      <c r="A29" s="92" t="s">
        <v>173</v>
      </c>
      <c r="B29" s="93" t="s">
        <v>174</v>
      </c>
      <c r="C29" s="94"/>
    </row>
    <row r="30" spans="1:3" s="86" customFormat="1" ht="17.25" customHeight="1" thickBot="1">
      <c r="A30" s="92" t="s">
        <v>175</v>
      </c>
      <c r="B30" s="93" t="s">
        <v>176</v>
      </c>
      <c r="C30" s="94"/>
    </row>
    <row r="31" spans="1:3" s="86" customFormat="1" ht="17.25" customHeight="1" thickBot="1">
      <c r="A31" s="92" t="s">
        <v>177</v>
      </c>
      <c r="B31" s="93" t="s">
        <v>178</v>
      </c>
      <c r="C31" s="94"/>
    </row>
    <row r="32" spans="1:3" s="86" customFormat="1" ht="17.25" customHeight="1" thickBot="1">
      <c r="A32" s="92" t="s">
        <v>179</v>
      </c>
      <c r="B32" s="93" t="s">
        <v>180</v>
      </c>
      <c r="C32" s="94"/>
    </row>
    <row r="33" spans="1:3" s="86" customFormat="1" ht="17.25" customHeight="1" thickBot="1">
      <c r="A33" s="92" t="s">
        <v>181</v>
      </c>
      <c r="B33" s="93" t="s">
        <v>182</v>
      </c>
      <c r="C33" s="94"/>
    </row>
    <row r="34" spans="1:3" s="86" customFormat="1" ht="17.25" customHeight="1" thickBot="1">
      <c r="A34" s="92" t="s">
        <v>183</v>
      </c>
      <c r="B34" s="93" t="s">
        <v>184</v>
      </c>
      <c r="C34" s="94"/>
    </row>
    <row r="35" spans="1:3" s="86" customFormat="1" ht="17.25" customHeight="1" thickBot="1">
      <c r="A35" s="92" t="s">
        <v>185</v>
      </c>
      <c r="B35" s="93" t="s">
        <v>186</v>
      </c>
      <c r="C35" s="94"/>
    </row>
    <row r="36" spans="1:3" s="86" customFormat="1" ht="31.5" customHeight="1" thickBot="1">
      <c r="A36" s="92" t="s">
        <v>187</v>
      </c>
      <c r="B36" s="93" t="s">
        <v>188</v>
      </c>
      <c r="C36" s="94"/>
    </row>
    <row r="37" spans="1:3" s="86" customFormat="1" ht="15" customHeight="1" thickBot="1">
      <c r="A37" s="92" t="s">
        <v>189</v>
      </c>
      <c r="B37" s="93" t="s">
        <v>190</v>
      </c>
      <c r="C37" s="94"/>
    </row>
    <row r="38" spans="1:3" s="86" customFormat="1" ht="15" customHeight="1" thickBot="1">
      <c r="A38" s="92" t="s">
        <v>191</v>
      </c>
      <c r="B38" s="93" t="s">
        <v>192</v>
      </c>
      <c r="C38" s="94"/>
    </row>
    <row r="39" spans="1:3" s="86" customFormat="1" ht="15" customHeight="1" thickBot="1">
      <c r="A39" s="92"/>
      <c r="B39" s="93" t="s">
        <v>0</v>
      </c>
      <c r="C39" s="94">
        <f>SUM(C13:C37)</f>
        <v>0</v>
      </c>
    </row>
    <row r="40" spans="1:3" s="86" customFormat="1" ht="39.9" customHeight="1">
      <c r="A40" s="88"/>
      <c r="C40" s="87"/>
    </row>
    <row r="41" spans="1:3" s="86" customFormat="1" ht="18" customHeight="1" thickBot="1">
      <c r="A41" s="88" t="s">
        <v>193</v>
      </c>
      <c r="C41" s="87"/>
    </row>
    <row r="42" spans="1:3" s="86" customFormat="1" ht="17.25" customHeight="1" thickBot="1">
      <c r="A42" s="89" t="s">
        <v>133</v>
      </c>
      <c r="B42" s="90"/>
      <c r="C42" s="91" t="s">
        <v>135</v>
      </c>
    </row>
    <row r="43" spans="1:3" s="86" customFormat="1" ht="17.25" customHeight="1" thickBot="1">
      <c r="A43" s="92" t="s">
        <v>136</v>
      </c>
      <c r="B43" s="93" t="s">
        <v>194</v>
      </c>
      <c r="C43" s="94"/>
    </row>
    <row r="44" spans="1:3" s="86" customFormat="1" ht="17.25" customHeight="1" thickBot="1">
      <c r="A44" s="92" t="s">
        <v>138</v>
      </c>
      <c r="B44" s="93" t="s">
        <v>195</v>
      </c>
      <c r="C44" s="94"/>
    </row>
    <row r="45" spans="1:3" s="86" customFormat="1" ht="31.5" customHeight="1" thickBot="1">
      <c r="A45" s="92" t="s">
        <v>140</v>
      </c>
      <c r="B45" s="93" t="s">
        <v>196</v>
      </c>
      <c r="C45" s="94"/>
    </row>
    <row r="46" spans="1:3" s="86" customFormat="1" ht="31.5" customHeight="1" thickBot="1">
      <c r="A46" s="92" t="s">
        <v>142</v>
      </c>
      <c r="B46" s="93" t="s">
        <v>197</v>
      </c>
      <c r="C46" s="94"/>
    </row>
    <row r="47" spans="1:3" s="86" customFormat="1" ht="16.5" customHeight="1" thickBot="1">
      <c r="A47" s="92" t="s">
        <v>149</v>
      </c>
      <c r="B47" s="93" t="s">
        <v>198</v>
      </c>
      <c r="C47" s="94"/>
    </row>
    <row r="48" spans="1:3" s="86" customFormat="1" ht="16.5" customHeight="1" thickBot="1">
      <c r="A48" s="92"/>
      <c r="B48" s="93" t="s">
        <v>0</v>
      </c>
      <c r="C48" s="94">
        <f>SUM(C43:C47)</f>
        <v>0</v>
      </c>
    </row>
    <row r="49" spans="1:3" s="86" customFormat="1" ht="39.9" customHeight="1">
      <c r="A49" s="88"/>
      <c r="C49" s="87"/>
    </row>
    <row r="50" spans="1:3" s="86" customFormat="1" ht="17.25" customHeight="1" thickBot="1">
      <c r="A50" s="88" t="s">
        <v>199</v>
      </c>
      <c r="C50" s="87"/>
    </row>
    <row r="51" spans="1:3" s="86" customFormat="1" ht="16.5" customHeight="1" thickBot="1">
      <c r="A51" s="89" t="s">
        <v>133</v>
      </c>
      <c r="B51" s="90"/>
      <c r="C51" s="91" t="s">
        <v>135</v>
      </c>
    </row>
    <row r="52" spans="1:3" s="86" customFormat="1" ht="16.5" customHeight="1" thickBot="1">
      <c r="A52" s="92" t="s">
        <v>136</v>
      </c>
      <c r="B52" s="93" t="s">
        <v>200</v>
      </c>
      <c r="C52" s="94"/>
    </row>
    <row r="53" spans="1:3" s="86" customFormat="1" ht="16.5" customHeight="1" thickBot="1">
      <c r="A53" s="92" t="s">
        <v>138</v>
      </c>
      <c r="B53" s="93" t="s">
        <v>201</v>
      </c>
      <c r="C53" s="94"/>
    </row>
    <row r="54" spans="1:3" s="86" customFormat="1" ht="16.5" customHeight="1" thickBot="1">
      <c r="A54" s="92"/>
      <c r="B54" s="93" t="s">
        <v>0</v>
      </c>
      <c r="C54" s="94">
        <f>SUM(C52:C53)</f>
        <v>0</v>
      </c>
    </row>
    <row r="55" spans="1:3" s="86" customFormat="1" ht="39.9" customHeight="1">
      <c r="A55" s="88"/>
      <c r="C55" s="87"/>
    </row>
    <row r="56" spans="1:3" s="86" customFormat="1" ht="33.75" customHeight="1" thickBot="1">
      <c r="A56" s="102" t="s">
        <v>202</v>
      </c>
      <c r="B56" s="102"/>
      <c r="C56" s="102"/>
    </row>
    <row r="57" spans="1:3" s="86" customFormat="1" ht="17.25" customHeight="1" thickBot="1">
      <c r="A57" s="89" t="s">
        <v>133</v>
      </c>
      <c r="B57" s="90"/>
      <c r="C57" s="91" t="s">
        <v>135</v>
      </c>
    </row>
    <row r="58" spans="1:3" s="86" customFormat="1" ht="17.25" customHeight="1" thickBot="1">
      <c r="A58" s="92" t="s">
        <v>136</v>
      </c>
      <c r="B58" s="93" t="s">
        <v>203</v>
      </c>
      <c r="C58" s="94"/>
    </row>
    <row r="59" spans="1:3" s="86" customFormat="1" ht="17.25" customHeight="1" thickBot="1">
      <c r="A59" s="92" t="s">
        <v>138</v>
      </c>
      <c r="B59" s="93" t="s">
        <v>204</v>
      </c>
      <c r="C59" s="94"/>
    </row>
    <row r="60" spans="1:3" s="86" customFormat="1" ht="17.25" customHeight="1" thickBot="1">
      <c r="A60" s="92" t="s">
        <v>140</v>
      </c>
      <c r="B60" s="93" t="s">
        <v>205</v>
      </c>
      <c r="C60" s="94"/>
    </row>
    <row r="61" spans="1:3" s="86" customFormat="1" ht="17.25" customHeight="1" thickBot="1">
      <c r="A61" s="92" t="s">
        <v>142</v>
      </c>
      <c r="B61" s="93" t="s">
        <v>206</v>
      </c>
      <c r="C61" s="94"/>
    </row>
    <row r="62" spans="1:3" s="86" customFormat="1" ht="17.25" customHeight="1" thickBot="1">
      <c r="A62" s="92"/>
      <c r="B62" s="93" t="s">
        <v>0</v>
      </c>
      <c r="C62" s="94">
        <f>SUM(C58:C61)</f>
        <v>0</v>
      </c>
    </row>
    <row r="63" spans="1:3" s="86" customFormat="1" ht="39.9" customHeight="1">
      <c r="A63" s="88"/>
      <c r="C63" s="87"/>
    </row>
    <row r="64" spans="1:3" s="86" customFormat="1" ht="18" customHeight="1" thickBot="1">
      <c r="A64" s="88" t="s">
        <v>207</v>
      </c>
      <c r="C64" s="87"/>
    </row>
    <row r="65" spans="1:3" s="86" customFormat="1" ht="16.5" customHeight="1" thickBot="1">
      <c r="A65" s="89" t="s">
        <v>133</v>
      </c>
      <c r="B65" s="90"/>
      <c r="C65" s="91" t="s">
        <v>135</v>
      </c>
    </row>
    <row r="66" spans="1:3" s="86" customFormat="1" ht="16.5" customHeight="1" thickBot="1">
      <c r="A66" s="92" t="s">
        <v>136</v>
      </c>
      <c r="B66" s="93" t="s">
        <v>208</v>
      </c>
      <c r="C66" s="94"/>
    </row>
    <row r="67" spans="1:3" s="86" customFormat="1" ht="16.5" customHeight="1" thickBot="1">
      <c r="A67" s="92" t="s">
        <v>138</v>
      </c>
      <c r="B67" s="93" t="s">
        <v>209</v>
      </c>
      <c r="C67" s="94"/>
    </row>
    <row r="68" spans="1:3" s="86" customFormat="1" ht="16.5" customHeight="1" thickBot="1">
      <c r="A68" s="92" t="s">
        <v>140</v>
      </c>
      <c r="B68" s="93" t="s">
        <v>210</v>
      </c>
      <c r="C68" s="94"/>
    </row>
    <row r="69" spans="1:3" s="86" customFormat="1" ht="16.5" customHeight="1" thickBot="1">
      <c r="A69" s="92" t="s">
        <v>142</v>
      </c>
      <c r="B69" s="93" t="s">
        <v>211</v>
      </c>
      <c r="C69" s="94"/>
    </row>
    <row r="70" spans="1:3" s="86" customFormat="1" ht="16.5" customHeight="1" thickBot="1">
      <c r="A70" s="92"/>
      <c r="B70" s="93" t="s">
        <v>0</v>
      </c>
      <c r="C70" s="9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8" customWidth="1"/>
    <col min="10" max="10" width="9.88671875" style="8" customWidth="1"/>
    <col min="11" max="11" width="4.44140625" style="8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9" bestFit="1" customWidth="1"/>
    <col min="23" max="23" width="5" bestFit="1" customWidth="1"/>
    <col min="24" max="24" width="5.5546875" style="9" bestFit="1" customWidth="1"/>
    <col min="25" max="25" width="5" bestFit="1" customWidth="1"/>
    <col min="26" max="26" width="6.109375" style="10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70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72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71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80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12" t="s">
        <v>91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13" t="s">
        <v>92</v>
      </c>
      <c r="C7" s="114"/>
      <c r="D7" s="114"/>
      <c r="E7" s="114"/>
      <c r="F7" s="114"/>
      <c r="G7" s="114"/>
      <c r="H7" s="114"/>
      <c r="I7" s="114"/>
      <c r="J7" s="114"/>
      <c r="K7" s="115"/>
      <c r="L7" s="116" t="s">
        <v>93</v>
      </c>
      <c r="M7" s="103" t="s">
        <v>94</v>
      </c>
      <c r="N7" s="105"/>
      <c r="O7" s="116" t="s">
        <v>95</v>
      </c>
      <c r="P7" s="116" t="s">
        <v>128</v>
      </c>
      <c r="Q7" s="113" t="s">
        <v>96</v>
      </c>
      <c r="R7" s="115"/>
      <c r="S7" s="116" t="s">
        <v>97</v>
      </c>
      <c r="T7" s="113" t="s">
        <v>98</v>
      </c>
      <c r="U7" s="114"/>
      <c r="V7" s="114"/>
      <c r="W7" s="114"/>
      <c r="X7" s="114"/>
      <c r="Y7" s="115"/>
    </row>
    <row r="8" spans="2:25" ht="21.9" customHeight="1">
      <c r="B8" s="118" t="s">
        <v>99</v>
      </c>
      <c r="C8" s="119"/>
      <c r="D8" s="106" t="s">
        <v>100</v>
      </c>
      <c r="E8" s="106" t="s">
        <v>127</v>
      </c>
      <c r="F8" s="108" t="s">
        <v>101</v>
      </c>
      <c r="G8" s="109"/>
      <c r="H8" s="106" t="s">
        <v>102</v>
      </c>
      <c r="I8" s="110" t="s">
        <v>103</v>
      </c>
      <c r="J8" s="111"/>
      <c r="K8" s="106" t="s">
        <v>104</v>
      </c>
      <c r="L8" s="117"/>
      <c r="M8" s="15" t="s">
        <v>105</v>
      </c>
      <c r="N8" s="15" t="s">
        <v>106</v>
      </c>
      <c r="O8" s="117"/>
      <c r="P8" s="117"/>
      <c r="Q8" s="16" t="s">
        <v>107</v>
      </c>
      <c r="R8" s="16" t="s">
        <v>108</v>
      </c>
      <c r="S8" s="117"/>
      <c r="T8" s="17" t="s">
        <v>109</v>
      </c>
      <c r="U8" s="18" t="s">
        <v>110</v>
      </c>
      <c r="V8" s="17" t="s">
        <v>111</v>
      </c>
      <c r="W8" s="19" t="s">
        <v>110</v>
      </c>
      <c r="X8" s="20" t="s">
        <v>112</v>
      </c>
      <c r="Y8" s="19" t="s">
        <v>110</v>
      </c>
    </row>
    <row r="9" spans="2:25" ht="43.5" customHeight="1" thickBot="1">
      <c r="B9" s="21" t="s">
        <v>113</v>
      </c>
      <c r="C9" s="21" t="s">
        <v>114</v>
      </c>
      <c r="D9" s="107"/>
      <c r="E9" s="107"/>
      <c r="F9" s="22" t="s">
        <v>115</v>
      </c>
      <c r="G9" s="22" t="s">
        <v>116</v>
      </c>
      <c r="H9" s="107"/>
      <c r="I9" s="22" t="s">
        <v>113</v>
      </c>
      <c r="J9" s="22" t="s">
        <v>114</v>
      </c>
      <c r="K9" s="107"/>
      <c r="L9" s="21" t="s">
        <v>3</v>
      </c>
      <c r="M9" s="23" t="s">
        <v>7</v>
      </c>
      <c r="N9" s="23" t="s">
        <v>2</v>
      </c>
      <c r="O9" s="23" t="s">
        <v>117</v>
      </c>
      <c r="P9" s="23" t="s">
        <v>46</v>
      </c>
      <c r="Q9" s="23" t="s">
        <v>45</v>
      </c>
      <c r="R9" s="23" t="s">
        <v>118</v>
      </c>
      <c r="S9" s="21" t="s">
        <v>119</v>
      </c>
      <c r="T9" s="24" t="s">
        <v>6</v>
      </c>
      <c r="U9" s="25" t="s">
        <v>120</v>
      </c>
      <c r="V9" s="24" t="s">
        <v>121</v>
      </c>
      <c r="W9" s="25" t="s">
        <v>122</v>
      </c>
      <c r="X9" s="26" t="s">
        <v>123</v>
      </c>
      <c r="Y9" s="25" t="s">
        <v>124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03" t="s">
        <v>34</v>
      </c>
      <c r="C32" s="104"/>
      <c r="D32" s="104"/>
      <c r="E32" s="104"/>
      <c r="F32" s="104"/>
      <c r="G32" s="104"/>
      <c r="H32" s="104"/>
      <c r="I32" s="104"/>
      <c r="J32" s="104"/>
      <c r="K32" s="105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125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126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2"/>
      <c r="C36" s="2"/>
      <c r="D36" s="2"/>
    </row>
    <row r="38" spans="2:25">
      <c r="D38" s="2"/>
    </row>
    <row r="39" spans="2:25">
      <c r="D39" s="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72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71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12" t="s">
        <v>74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0" t="s">
        <v>75</v>
      </c>
      <c r="C7" s="120"/>
      <c r="D7" s="120"/>
      <c r="E7" s="120"/>
      <c r="F7" s="120" t="s">
        <v>69</v>
      </c>
      <c r="G7" s="120" t="s">
        <v>62</v>
      </c>
      <c r="H7" s="120"/>
      <c r="I7" s="120"/>
      <c r="J7" s="120"/>
      <c r="K7" s="120"/>
      <c r="L7" s="120"/>
      <c r="M7" s="120"/>
      <c r="N7" s="120"/>
      <c r="O7" s="120"/>
      <c r="P7" s="120"/>
      <c r="Q7" s="120"/>
    </row>
    <row r="8" spans="1:18" ht="19.5" customHeight="1">
      <c r="B8" s="120" t="s">
        <v>129</v>
      </c>
      <c r="C8" s="120"/>
      <c r="D8" s="120"/>
      <c r="E8" s="120"/>
      <c r="F8" s="120"/>
      <c r="G8" s="122" t="s">
        <v>64</v>
      </c>
      <c r="H8" s="122"/>
      <c r="I8" s="120" t="s">
        <v>66</v>
      </c>
      <c r="J8" s="120"/>
      <c r="K8" s="120"/>
      <c r="L8" s="120"/>
      <c r="M8" s="120"/>
      <c r="N8" s="120"/>
      <c r="O8" s="120"/>
      <c r="P8" s="120"/>
      <c r="Q8" s="120"/>
    </row>
    <row r="9" spans="1:18" ht="19.5" customHeight="1">
      <c r="B9" s="120"/>
      <c r="C9" s="120"/>
      <c r="D9" s="120"/>
      <c r="E9" s="120"/>
      <c r="F9" s="120"/>
      <c r="G9" s="121" t="s">
        <v>65</v>
      </c>
      <c r="H9" s="121"/>
      <c r="I9" s="120" t="s">
        <v>67</v>
      </c>
      <c r="J9" s="120"/>
      <c r="K9" s="120"/>
      <c r="L9" s="120"/>
      <c r="M9" s="120" t="s">
        <v>65</v>
      </c>
      <c r="N9" s="120"/>
      <c r="O9" s="120"/>
      <c r="P9" s="120"/>
      <c r="Q9" s="120"/>
    </row>
    <row r="10" spans="1:18" ht="19.5" customHeight="1">
      <c r="B10" s="120"/>
      <c r="C10" s="120"/>
      <c r="D10" s="120"/>
      <c r="E10" s="120"/>
      <c r="F10" s="120" t="s">
        <v>65</v>
      </c>
      <c r="G10" s="56" t="s">
        <v>61</v>
      </c>
      <c r="H10" s="57" t="s">
        <v>63</v>
      </c>
      <c r="I10" s="57" t="s">
        <v>60</v>
      </c>
      <c r="J10" s="120" t="s">
        <v>68</v>
      </c>
      <c r="K10" s="120"/>
      <c r="L10" s="120"/>
      <c r="M10" s="57" t="s">
        <v>59</v>
      </c>
      <c r="N10" s="120" t="s">
        <v>58</v>
      </c>
      <c r="O10" s="120"/>
      <c r="P10" s="120"/>
      <c r="Q10" s="120"/>
      <c r="R10" s="5"/>
    </row>
    <row r="11" spans="1:18" ht="15.75" customHeight="1">
      <c r="B11" s="120"/>
      <c r="C11" s="120"/>
      <c r="D11" s="120"/>
      <c r="E11" s="120"/>
      <c r="F11" s="120"/>
      <c r="G11" s="56">
        <v>0.9</v>
      </c>
      <c r="H11" s="58" t="s">
        <v>76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6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6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6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6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6"/>
      <c r="B16" s="66" t="s">
        <v>5</v>
      </c>
      <c r="C16" s="67"/>
      <c r="D16" s="63" t="s">
        <v>55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6"/>
      <c r="B17" s="66" t="s">
        <v>6</v>
      </c>
      <c r="C17" s="67" t="s">
        <v>7</v>
      </c>
      <c r="D17" s="63" t="s">
        <v>46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6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6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6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6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6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6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6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6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6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6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6"/>
      <c r="B28" s="66" t="s">
        <v>10</v>
      </c>
      <c r="C28" s="62"/>
      <c r="D28" s="63" t="s">
        <v>56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6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6"/>
      <c r="B30" s="66" t="s">
        <v>4</v>
      </c>
      <c r="C30" s="67" t="s">
        <v>7</v>
      </c>
      <c r="D30" s="63" t="s">
        <v>57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6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6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6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6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6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6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6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6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6"/>
      <c r="B39" s="66" t="s">
        <v>3</v>
      </c>
      <c r="C39" s="67" t="s">
        <v>2</v>
      </c>
      <c r="D39" s="63" t="s">
        <v>45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6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6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6"/>
      <c r="B42" s="66" t="s">
        <v>6</v>
      </c>
      <c r="C42" s="67"/>
      <c r="D42" s="63" t="s">
        <v>57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6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6"/>
      <c r="B44" s="66" t="s">
        <v>6</v>
      </c>
      <c r="C44" s="67"/>
      <c r="D44" s="63" t="s">
        <v>56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6"/>
      <c r="B45" s="66" t="s">
        <v>3</v>
      </c>
      <c r="C45" s="64"/>
      <c r="D45" s="63" t="s">
        <v>46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6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6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6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6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6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82</v>
      </c>
      <c r="C52" s="11"/>
      <c r="D52" s="11" t="s">
        <v>86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85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70</v>
      </c>
      <c r="C1" s="11"/>
      <c r="D1" s="11"/>
    </row>
    <row r="2" spans="2:4">
      <c r="B2" s="11" t="s">
        <v>72</v>
      </c>
      <c r="C2" s="11"/>
      <c r="D2" s="11"/>
    </row>
    <row r="3" spans="2:4">
      <c r="B3" s="11" t="s">
        <v>71</v>
      </c>
      <c r="C3" s="11"/>
      <c r="D3" s="11"/>
    </row>
    <row r="4" spans="2:4">
      <c r="B4" s="11" t="s">
        <v>73</v>
      </c>
      <c r="C4" s="11"/>
      <c r="D4" s="11"/>
    </row>
    <row r="5" spans="2:4" ht="6" customHeight="1">
      <c r="B5" s="11"/>
      <c r="C5" s="11"/>
      <c r="D5" s="11"/>
    </row>
    <row r="6" spans="2:4">
      <c r="B6" s="112" t="s">
        <v>74</v>
      </c>
      <c r="C6" s="112"/>
      <c r="D6" s="112"/>
    </row>
    <row r="7" spans="2:4" ht="3.75" customHeight="1">
      <c r="B7" s="11"/>
      <c r="C7" s="11"/>
      <c r="D7" s="11"/>
    </row>
    <row r="8" spans="2:4" ht="18" customHeight="1">
      <c r="B8" s="75" t="s">
        <v>81</v>
      </c>
      <c r="C8" s="11"/>
      <c r="D8" s="11"/>
    </row>
    <row r="9" spans="2:4">
      <c r="B9" s="120" t="s">
        <v>77</v>
      </c>
      <c r="C9" s="120" t="s">
        <v>15</v>
      </c>
      <c r="D9" s="125" t="s">
        <v>78</v>
      </c>
    </row>
    <row r="10" spans="2:4">
      <c r="B10" s="120"/>
      <c r="C10" s="120"/>
      <c r="D10" s="126"/>
    </row>
    <row r="11" spans="2:4">
      <c r="B11" s="123" t="s">
        <v>48</v>
      </c>
      <c r="C11" s="123"/>
      <c r="D11" s="123"/>
    </row>
    <row r="12" spans="2:4">
      <c r="B12" s="76" t="s">
        <v>16</v>
      </c>
      <c r="C12" s="77"/>
      <c r="D12" s="77"/>
    </row>
    <row r="13" spans="2:4">
      <c r="B13" s="76" t="s">
        <v>17</v>
      </c>
      <c r="C13" s="77"/>
      <c r="D13" s="77"/>
    </row>
    <row r="14" spans="2:4">
      <c r="B14" s="76" t="s">
        <v>18</v>
      </c>
      <c r="C14" s="77"/>
      <c r="D14" s="77"/>
    </row>
    <row r="15" spans="2:4">
      <c r="B15" s="76" t="s">
        <v>19</v>
      </c>
      <c r="C15" s="77"/>
      <c r="D15" s="77"/>
    </row>
    <row r="16" spans="2:4">
      <c r="B16" s="124" t="s">
        <v>49</v>
      </c>
      <c r="C16" s="124"/>
      <c r="D16" s="124"/>
    </row>
    <row r="17" spans="2:4">
      <c r="B17" s="76" t="s">
        <v>20</v>
      </c>
      <c r="C17" s="77"/>
      <c r="D17" s="78"/>
    </row>
    <row r="18" spans="2:4">
      <c r="B18" s="76" t="s">
        <v>21</v>
      </c>
      <c r="C18" s="77"/>
      <c r="D18" s="78"/>
    </row>
    <row r="19" spans="2:4">
      <c r="B19" s="76" t="s">
        <v>22</v>
      </c>
      <c r="C19" s="77"/>
      <c r="D19" s="78"/>
    </row>
    <row r="20" spans="2:4">
      <c r="B20" s="76" t="s">
        <v>23</v>
      </c>
      <c r="C20" s="77"/>
      <c r="D20" s="78"/>
    </row>
    <row r="21" spans="2:4">
      <c r="B21" s="76" t="s">
        <v>24</v>
      </c>
      <c r="C21" s="77"/>
      <c r="D21" s="78"/>
    </row>
    <row r="22" spans="2:4">
      <c r="B22" s="76" t="s">
        <v>25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87</v>
      </c>
      <c r="C24" s="11"/>
      <c r="D24" s="11"/>
    </row>
    <row r="25" spans="2:4">
      <c r="B25" s="74" t="s">
        <v>85</v>
      </c>
      <c r="C25" s="11"/>
      <c r="D25" s="11"/>
    </row>
    <row r="26" spans="2:4">
      <c r="B26" s="7"/>
    </row>
    <row r="27" spans="2:4">
      <c r="B27" s="5"/>
    </row>
    <row r="28" spans="2:4">
      <c r="B28" s="5"/>
    </row>
    <row r="29" spans="2:4">
      <c r="B29" s="2"/>
    </row>
    <row r="30" spans="2:4" ht="15" customHeight="1">
      <c r="B30" s="2"/>
    </row>
    <row r="31" spans="2:4">
      <c r="B31" s="4"/>
    </row>
    <row r="32" spans="2:4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70</v>
      </c>
      <c r="C1" s="11"/>
      <c r="D1" s="11"/>
      <c r="E1" s="11"/>
      <c r="F1" s="11"/>
    </row>
    <row r="2" spans="2:6">
      <c r="B2" s="11" t="s">
        <v>72</v>
      </c>
      <c r="C2" s="11"/>
      <c r="D2" s="11"/>
      <c r="E2" s="11"/>
      <c r="F2" s="11"/>
    </row>
    <row r="3" spans="2:6">
      <c r="B3" s="11" t="s">
        <v>71</v>
      </c>
      <c r="C3" s="11"/>
      <c r="D3" s="11"/>
      <c r="E3" s="11"/>
      <c r="F3" s="11"/>
    </row>
    <row r="4" spans="2:6">
      <c r="B4" s="11" t="s">
        <v>73</v>
      </c>
      <c r="C4" s="11"/>
      <c r="D4" s="11"/>
      <c r="E4" s="11"/>
      <c r="F4" s="11"/>
    </row>
    <row r="5" spans="2:6">
      <c r="B5" s="112" t="s">
        <v>74</v>
      </c>
      <c r="C5" s="112"/>
      <c r="D5" s="112"/>
      <c r="E5" s="112"/>
      <c r="F5" s="112"/>
    </row>
    <row r="6" spans="2:6" ht="16.5" customHeight="1">
      <c r="B6" s="75" t="s">
        <v>26</v>
      </c>
      <c r="C6" s="11"/>
      <c r="D6" s="11"/>
      <c r="E6" s="11"/>
      <c r="F6" s="11"/>
    </row>
    <row r="7" spans="2:6" ht="20.100000000000001" customHeight="1">
      <c r="B7" s="120" t="s">
        <v>27</v>
      </c>
      <c r="C7" s="120" t="s">
        <v>79</v>
      </c>
      <c r="D7" s="120" t="s">
        <v>84</v>
      </c>
      <c r="E7" s="120"/>
      <c r="F7" s="120"/>
    </row>
    <row r="8" spans="2:6" ht="20.100000000000001" customHeight="1">
      <c r="B8" s="120"/>
      <c r="C8" s="120"/>
      <c r="D8" s="81" t="s">
        <v>28</v>
      </c>
      <c r="E8" s="81" t="s">
        <v>29</v>
      </c>
      <c r="F8" s="81" t="s">
        <v>30</v>
      </c>
    </row>
    <row r="9" spans="2:6" ht="20.100000000000001" customHeight="1">
      <c r="B9" s="82" t="s">
        <v>31</v>
      </c>
      <c r="C9" s="83"/>
      <c r="D9" s="68"/>
      <c r="E9" s="68"/>
      <c r="F9" s="68"/>
    </row>
    <row r="10" spans="2:6" ht="20.100000000000001" customHeight="1">
      <c r="B10" s="82" t="s">
        <v>83</v>
      </c>
      <c r="C10" s="83"/>
      <c r="D10" s="68"/>
      <c r="E10" s="68"/>
      <c r="F10" s="68"/>
    </row>
    <row r="11" spans="2:6" ht="20.100000000000001" customHeight="1">
      <c r="B11" s="82" t="s">
        <v>32</v>
      </c>
      <c r="C11" s="83"/>
      <c r="D11" s="68"/>
      <c r="E11" s="68"/>
      <c r="F11" s="68"/>
    </row>
    <row r="12" spans="2:6" ht="20.100000000000001" customHeight="1">
      <c r="B12" s="82" t="s">
        <v>33</v>
      </c>
      <c r="C12" s="83"/>
      <c r="D12" s="68"/>
      <c r="E12" s="68"/>
      <c r="F12" s="68"/>
    </row>
    <row r="13" spans="2:6" ht="20.100000000000001" customHeight="1">
      <c r="B13" s="82" t="s">
        <v>90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87</v>
      </c>
      <c r="C15" s="11"/>
      <c r="D15" s="11"/>
      <c r="E15" s="11"/>
      <c r="F15" s="11"/>
    </row>
    <row r="16" spans="2:6">
      <c r="B16" s="74" t="s">
        <v>88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topLeftCell="A7" workbookViewId="0">
      <selection activeCell="L25" sqref="L25"/>
    </sheetView>
  </sheetViews>
  <sheetFormatPr defaultRowHeight="13.2"/>
  <cols>
    <col min="1" max="1" width="1.88671875" customWidth="1"/>
    <col min="2" max="2" width="13.109375" customWidth="1"/>
    <col min="3" max="12" width="13.6640625" customWidth="1"/>
  </cols>
  <sheetData>
    <row r="1" spans="2:13">
      <c r="B1" s="11" t="s">
        <v>70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2:13">
      <c r="B2" s="11" t="s">
        <v>219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3">
      <c r="B3" s="11" t="s">
        <v>220</v>
      </c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3">
      <c r="B4" s="11" t="s">
        <v>221</v>
      </c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3"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2:13" ht="2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3">
      <c r="B7" s="84" t="s">
        <v>35</v>
      </c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2:13" ht="15.75" customHeight="1">
      <c r="B8" s="120" t="s">
        <v>130</v>
      </c>
      <c r="C8" s="120" t="s">
        <v>36</v>
      </c>
      <c r="D8" s="120"/>
      <c r="E8" s="120"/>
      <c r="F8" s="120"/>
      <c r="G8" s="120"/>
      <c r="H8" s="120"/>
      <c r="I8" s="120"/>
      <c r="J8" s="120" t="s">
        <v>37</v>
      </c>
      <c r="K8" s="120" t="s">
        <v>38</v>
      </c>
      <c r="L8" s="120" t="s">
        <v>0</v>
      </c>
      <c r="M8" s="1"/>
    </row>
    <row r="9" spans="2:13">
      <c r="B9" s="120"/>
      <c r="C9" s="120" t="s">
        <v>39</v>
      </c>
      <c r="D9" s="120"/>
      <c r="E9" s="120"/>
      <c r="F9" s="120"/>
      <c r="G9" s="120" t="s">
        <v>40</v>
      </c>
      <c r="H9" s="120"/>
      <c r="I9" s="120"/>
      <c r="J9" s="120"/>
      <c r="K9" s="120"/>
      <c r="L9" s="120"/>
      <c r="M9" s="1"/>
    </row>
    <row r="10" spans="2:13" ht="63" customHeight="1">
      <c r="B10" s="120"/>
      <c r="C10" s="57" t="s">
        <v>41</v>
      </c>
      <c r="D10" s="57" t="s">
        <v>42</v>
      </c>
      <c r="E10" s="57" t="s">
        <v>43</v>
      </c>
      <c r="F10" s="57" t="s">
        <v>44</v>
      </c>
      <c r="G10" s="57" t="s">
        <v>47</v>
      </c>
      <c r="H10" s="57" t="s">
        <v>43</v>
      </c>
      <c r="I10" s="57" t="s">
        <v>44</v>
      </c>
      <c r="J10" s="120"/>
      <c r="K10" s="120"/>
      <c r="L10" s="120"/>
      <c r="M10" s="1"/>
    </row>
    <row r="11" spans="2:13" ht="20.25" customHeight="1">
      <c r="B11" s="127" t="s">
        <v>48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9"/>
      <c r="M11" s="1"/>
    </row>
    <row r="12" spans="2:13">
      <c r="B12" s="99" t="s">
        <v>16</v>
      </c>
      <c r="C12" s="100">
        <v>0</v>
      </c>
      <c r="D12" s="100">
        <v>0</v>
      </c>
      <c r="E12" s="100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95">
        <f>C12+D12+E12+F12+G12+H12+I12+J12+K12</f>
        <v>1</v>
      </c>
      <c r="M12" s="1"/>
    </row>
    <row r="13" spans="2:13">
      <c r="B13" s="96" t="s">
        <v>17</v>
      </c>
      <c r="C13" s="100">
        <v>18</v>
      </c>
      <c r="D13" s="100">
        <v>6</v>
      </c>
      <c r="E13" s="100">
        <v>4</v>
      </c>
      <c r="F13" s="101">
        <v>0</v>
      </c>
      <c r="G13" s="100">
        <v>4</v>
      </c>
      <c r="H13" s="100">
        <v>1</v>
      </c>
      <c r="I13" s="95">
        <v>0</v>
      </c>
      <c r="J13" s="100">
        <v>6</v>
      </c>
      <c r="K13" s="101">
        <v>0</v>
      </c>
      <c r="L13" s="95">
        <f>C13+D13+E13+F13+G13+H13+I13+J13+K13</f>
        <v>39</v>
      </c>
      <c r="M13" s="1"/>
    </row>
    <row r="14" spans="2:13">
      <c r="B14" s="96" t="s">
        <v>18</v>
      </c>
      <c r="C14" s="100">
        <v>20</v>
      </c>
      <c r="D14" s="100">
        <v>4</v>
      </c>
      <c r="E14" s="100">
        <v>2</v>
      </c>
      <c r="F14" s="101">
        <v>0</v>
      </c>
      <c r="G14" s="95">
        <v>0</v>
      </c>
      <c r="H14" s="100">
        <v>2</v>
      </c>
      <c r="I14" s="95">
        <v>0</v>
      </c>
      <c r="J14" s="100">
        <v>5</v>
      </c>
      <c r="K14" s="101">
        <v>0</v>
      </c>
      <c r="L14" s="95">
        <f>C14+D14+E14+F14+G14+H14+I14+J14+K14</f>
        <v>33</v>
      </c>
      <c r="M14" s="1"/>
    </row>
    <row r="15" spans="2:13">
      <c r="B15" s="96" t="s">
        <v>53</v>
      </c>
      <c r="C15" s="100">
        <v>23</v>
      </c>
      <c r="D15" s="100">
        <v>9</v>
      </c>
      <c r="E15" s="100">
        <v>2</v>
      </c>
      <c r="F15" s="101">
        <v>0</v>
      </c>
      <c r="G15" s="95">
        <v>0</v>
      </c>
      <c r="H15" s="95">
        <v>0</v>
      </c>
      <c r="I15" s="95">
        <v>0</v>
      </c>
      <c r="J15" s="100">
        <v>4</v>
      </c>
      <c r="K15" s="100">
        <v>0</v>
      </c>
      <c r="L15" s="95">
        <f>C15+D15+E15+F15+G15+H15+I15+J15+K15</f>
        <v>38</v>
      </c>
      <c r="M15" s="1"/>
    </row>
    <row r="16" spans="2:13">
      <c r="B16" s="96" t="s">
        <v>51</v>
      </c>
      <c r="C16" s="100">
        <f>SUM(C12:C15)</f>
        <v>61</v>
      </c>
      <c r="D16" s="100">
        <f t="shared" ref="D16:K16" si="0">SUM(D12:D15)</f>
        <v>19</v>
      </c>
      <c r="E16" s="100">
        <f t="shared" si="0"/>
        <v>9</v>
      </c>
      <c r="F16" s="100">
        <f t="shared" si="0"/>
        <v>0</v>
      </c>
      <c r="G16" s="100">
        <f t="shared" si="0"/>
        <v>4</v>
      </c>
      <c r="H16" s="100">
        <f t="shared" si="0"/>
        <v>3</v>
      </c>
      <c r="I16" s="100">
        <f t="shared" si="0"/>
        <v>0</v>
      </c>
      <c r="J16" s="100">
        <f t="shared" si="0"/>
        <v>15</v>
      </c>
      <c r="K16" s="95">
        <f t="shared" si="0"/>
        <v>0</v>
      </c>
      <c r="L16" s="131">
        <f>SUM(L12:L15)</f>
        <v>111</v>
      </c>
      <c r="M16" s="1"/>
    </row>
    <row r="17" spans="2:13">
      <c r="B17" s="130" t="s">
        <v>50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"/>
    </row>
    <row r="18" spans="2:13">
      <c r="B18" s="96" t="s">
        <v>20</v>
      </c>
      <c r="C18" s="100">
        <v>68</v>
      </c>
      <c r="D18" s="100">
        <v>16</v>
      </c>
      <c r="E18" s="100">
        <v>1</v>
      </c>
      <c r="F18" s="95">
        <v>0</v>
      </c>
      <c r="G18" s="100">
        <v>4</v>
      </c>
      <c r="H18" s="100">
        <v>1</v>
      </c>
      <c r="I18" s="95">
        <v>0</v>
      </c>
      <c r="J18" s="95"/>
      <c r="K18" s="100">
        <v>3</v>
      </c>
      <c r="L18" s="101">
        <f>C18+D18+E18+F18+G18+H18+I18+K18</f>
        <v>93</v>
      </c>
      <c r="M18" s="1"/>
    </row>
    <row r="19" spans="2:13">
      <c r="B19" s="96" t="s">
        <v>21</v>
      </c>
      <c r="C19" s="100">
        <v>17</v>
      </c>
      <c r="D19" s="100">
        <v>4</v>
      </c>
      <c r="E19" s="101"/>
      <c r="F19" s="95">
        <v>0</v>
      </c>
      <c r="G19" s="100">
        <v>1</v>
      </c>
      <c r="H19" s="95">
        <v>0</v>
      </c>
      <c r="I19" s="95">
        <v>0</v>
      </c>
      <c r="J19" s="95"/>
      <c r="K19" s="100">
        <v>2</v>
      </c>
      <c r="L19" s="101">
        <f t="shared" ref="L19:L22" si="1">C19+D19+E19+F19+G19+H19+I19+K19</f>
        <v>24</v>
      </c>
      <c r="M19" s="1"/>
    </row>
    <row r="20" spans="2:13">
      <c r="B20" s="96" t="s">
        <v>22</v>
      </c>
      <c r="C20" s="100">
        <v>12</v>
      </c>
      <c r="D20" s="100">
        <v>1</v>
      </c>
      <c r="E20" s="95">
        <v>0</v>
      </c>
      <c r="F20" s="95">
        <v>0</v>
      </c>
      <c r="G20" s="100">
        <v>1</v>
      </c>
      <c r="H20" s="95">
        <v>0</v>
      </c>
      <c r="I20" s="95">
        <v>0</v>
      </c>
      <c r="J20" s="95"/>
      <c r="K20" s="100">
        <v>3</v>
      </c>
      <c r="L20" s="101">
        <f t="shared" si="1"/>
        <v>17</v>
      </c>
      <c r="M20" s="1"/>
    </row>
    <row r="21" spans="2:13">
      <c r="B21" s="96" t="s">
        <v>23</v>
      </c>
      <c r="C21" s="100">
        <v>1</v>
      </c>
      <c r="D21" s="101">
        <v>0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95"/>
      <c r="K21" s="100">
        <v>0</v>
      </c>
      <c r="L21" s="101">
        <f t="shared" si="1"/>
        <v>1</v>
      </c>
      <c r="M21" s="1"/>
    </row>
    <row r="22" spans="2:13">
      <c r="B22" s="96" t="s">
        <v>24</v>
      </c>
      <c r="C22" s="100">
        <v>14</v>
      </c>
      <c r="D22" s="101"/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/>
      <c r="K22" s="100">
        <v>1</v>
      </c>
      <c r="L22" s="101">
        <f t="shared" si="1"/>
        <v>15</v>
      </c>
      <c r="M22" s="1"/>
    </row>
    <row r="23" spans="2:13">
      <c r="B23" s="96" t="s">
        <v>25</v>
      </c>
      <c r="C23" s="100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/>
      <c r="K23" s="100">
        <v>0</v>
      </c>
      <c r="L23" s="95">
        <v>0</v>
      </c>
      <c r="M23" s="1"/>
    </row>
    <row r="24" spans="2:13">
      <c r="B24" s="98" t="s">
        <v>52</v>
      </c>
      <c r="C24" s="97">
        <f>SUM(C18:C23)</f>
        <v>112</v>
      </c>
      <c r="D24" s="97">
        <f t="shared" ref="D24:K24" si="2">SUM(D18:D23)</f>
        <v>21</v>
      </c>
      <c r="E24" s="97">
        <f t="shared" si="2"/>
        <v>1</v>
      </c>
      <c r="F24" s="97">
        <f t="shared" si="2"/>
        <v>0</v>
      </c>
      <c r="G24" s="97">
        <f t="shared" si="2"/>
        <v>6</v>
      </c>
      <c r="H24" s="97">
        <f t="shared" si="2"/>
        <v>1</v>
      </c>
      <c r="I24" s="97">
        <f t="shared" si="2"/>
        <v>0</v>
      </c>
      <c r="J24" s="97">
        <f t="shared" si="2"/>
        <v>0</v>
      </c>
      <c r="K24" s="131">
        <f t="shared" si="2"/>
        <v>9</v>
      </c>
      <c r="L24" s="97">
        <f>SUM(L18:L23)</f>
        <v>150</v>
      </c>
      <c r="M24" s="1"/>
    </row>
    <row r="25" spans="2:13">
      <c r="B25" s="98" t="s">
        <v>0</v>
      </c>
      <c r="C25" s="97">
        <f>C16+C24</f>
        <v>173</v>
      </c>
      <c r="D25" s="97">
        <f t="shared" ref="D25:L25" si="3">D16+D24</f>
        <v>40</v>
      </c>
      <c r="E25" s="97">
        <f t="shared" si="3"/>
        <v>10</v>
      </c>
      <c r="F25" s="97">
        <f t="shared" si="3"/>
        <v>0</v>
      </c>
      <c r="G25" s="97">
        <f t="shared" si="3"/>
        <v>10</v>
      </c>
      <c r="H25" s="97">
        <f t="shared" si="3"/>
        <v>4</v>
      </c>
      <c r="I25" s="97">
        <f t="shared" si="3"/>
        <v>0</v>
      </c>
      <c r="J25" s="97">
        <f t="shared" si="3"/>
        <v>15</v>
      </c>
      <c r="K25" s="97">
        <f t="shared" si="3"/>
        <v>9</v>
      </c>
      <c r="L25" s="131">
        <f t="shared" si="3"/>
        <v>261</v>
      </c>
      <c r="M25" s="1"/>
    </row>
    <row r="26" spans="2:13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>
      <c r="B27" s="11" t="s">
        <v>89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IV-c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2024-05-10T18:34:32Z</dcterms:modified>
</cp:coreProperties>
</file>