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micaela.tubaki\Downloads\"/>
    </mc:Choice>
  </mc:AlternateContent>
  <xr:revisionPtr revIDLastSave="0" documentId="8_{66E0034B-ACF2-453D-9970-2511B521CF74}" xr6:coauthVersionLast="47" xr6:coauthVersionMax="47" xr10:uidLastSave="{00000000-0000-0000-0000-000000000000}"/>
  <bookViews>
    <workbookView xWindow="-24540" yWindow="2715" windowWidth="21600" windowHeight="11385" xr2:uid="{00000000-000D-0000-FFFF-FFFF00000000}"/>
  </bookViews>
  <sheets>
    <sheet name="Movim. Líquido - Moeda Origem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" l="1"/>
  <c r="Q44" i="1"/>
  <c r="Q45" i="1"/>
  <c r="Q46" i="1"/>
  <c r="Q47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8" i="1"/>
  <c r="Q50" i="1" l="1"/>
</calcChain>
</file>

<file path=xl/sharedStrings.xml><?xml version="1.0" encoding="utf-8"?>
<sst xmlns="http://schemas.openxmlformats.org/spreadsheetml/2006/main" count="187" uniqueCount="101">
  <si>
    <t>Ajuda de Custo</t>
  </si>
  <si>
    <t>Filtro do relatório:</t>
  </si>
  <si>
    <t>({UG Executora} = 040003:CONSELHO NACIONAL DE JUSTICA) E ({Item Informação} = 28:DESPESAS PAGAS) E ({Natureza Despesa Detalhada} = 33909303:AJUDA DE CUSTO - PESSOAL CIVIL, 33909318:AJUDA DE CUSTO - PESSOAL MILITAR, 31901702:AJUDA DE CUSTO TRANF.ATIV.MILI. P/INAT REMUNE) E ({Mês Lançamento} = JAN/2024, FEV/2024, MAR/2024, ABR/2024, MAI/2024, JUN/2024, JUL/2024, AGO/2024, SET/2024, OUT/2024, NOV/2024, DEZ/2024)</t>
  </si>
  <si>
    <t>Páginas:</t>
  </si>
  <si>
    <t>Métrica: Movim. Líquido - Moeda Origem (Item Informação)</t>
  </si>
  <si>
    <t>Favorecido Doc.</t>
  </si>
  <si>
    <t>Mês Lançamento</t>
  </si>
  <si>
    <t>JAN/2024</t>
  </si>
  <si>
    <t>FEV/2024</t>
  </si>
  <si>
    <t>MAR/2024</t>
  </si>
  <si>
    <t>ABR/2024</t>
  </si>
  <si>
    <t>MAI/2024</t>
  </si>
  <si>
    <t>JUN/2024</t>
  </si>
  <si>
    <t>JUL/2024</t>
  </si>
  <si>
    <t>AGO/2024</t>
  </si>
  <si>
    <t>SET/2024</t>
  </si>
  <si>
    <t>OUT/2024</t>
  </si>
  <si>
    <t>NOV/2024</t>
  </si>
  <si>
    <t>DEZ/2024</t>
  </si>
  <si>
    <t>Total</t>
  </si>
  <si>
    <t>Natureza Despesa Detalhada</t>
  </si>
  <si>
    <t>DESPESAS PAGAS</t>
  </si>
  <si>
    <t>01146965192</t>
  </si>
  <si>
    <t>SERGIO NUNES CAITANO MINACAPILLI</t>
  </si>
  <si>
    <t>33909303</t>
  </si>
  <si>
    <t>AJUDA DE CUSTO - PESSOAL CIVIL</t>
  </si>
  <si>
    <t>01184489190</t>
  </si>
  <si>
    <t>DIMITRI VASCONCELOS WANDERLEY</t>
  </si>
  <si>
    <t>02351280156</t>
  </si>
  <si>
    <t>MICAELA LUMI MAIER TUBAKI</t>
  </si>
  <si>
    <t>02491836769</t>
  </si>
  <si>
    <t>MARCOS VINICIUS JARDIM RODRIGUES</t>
  </si>
  <si>
    <t>03010448996</t>
  </si>
  <si>
    <t>DANIEL RIBEIRO SURDI DE AVELAR</t>
  </si>
  <si>
    <t>03095220057</t>
  </si>
  <si>
    <t>MARCIA BARBOSA BASTOS</t>
  </si>
  <si>
    <t>03421749671</t>
  </si>
  <si>
    <t>RICARDO GOMES DE ASSIS CARLOS</t>
  </si>
  <si>
    <t>03619969426</t>
  </si>
  <si>
    <t>RAFAEL LEITE PAULO</t>
  </si>
  <si>
    <t>04406283501</t>
  </si>
  <si>
    <t>YURI BEZERRA DE OLIVEIRA</t>
  </si>
  <si>
    <t>07112047722</t>
  </si>
  <si>
    <t>VALTER SHUENQUENER DE ARAUJO</t>
  </si>
  <si>
    <t>07141872914</t>
  </si>
  <si>
    <t>VITOR STEGEMANN DIETER</t>
  </si>
  <si>
    <t>08313840773</t>
  </si>
  <si>
    <t>RENATO DA SILVA PEREIRA</t>
  </si>
  <si>
    <t>08703506762</t>
  </si>
  <si>
    <t>ROBERTA FERME SIVOLELLA</t>
  </si>
  <si>
    <t>11433637871</t>
  </si>
  <si>
    <t>MARCIO ANTONIO BOSCARO</t>
  </si>
  <si>
    <t>12423848714</t>
  </si>
  <si>
    <t>CLARISSA SOMESOM TAUK</t>
  </si>
  <si>
    <t>13071319215</t>
  </si>
  <si>
    <t>CARLA MARIA SANTOS DOS REIS</t>
  </si>
  <si>
    <t>14272405748</t>
  </si>
  <si>
    <t>DIEGO LUIZ QUINTANA DO NASCIMENTO</t>
  </si>
  <si>
    <t>14397490864</t>
  </si>
  <si>
    <t>RICHARD PAULRO PAE KIM</t>
  </si>
  <si>
    <t>14461214885</t>
  </si>
  <si>
    <t>GUILHERME GUIMARAES FELICIANO</t>
  </si>
  <si>
    <t>18514086812</t>
  </si>
  <si>
    <t>MONICA AUTRAN MACHADO NOBRE</t>
  </si>
  <si>
    <t>20804431515</t>
  </si>
  <si>
    <t>JOSE EDIVALDO ROCHA ROTONDANO</t>
  </si>
  <si>
    <t>26001522880</t>
  </si>
  <si>
    <t>CRISTIANO DE CASTRO JARRETA COELHO</t>
  </si>
  <si>
    <t>30669304832</t>
  </si>
  <si>
    <t>HELENA CAMPOS REFOSCO</t>
  </si>
  <si>
    <t>31304564819</t>
  </si>
  <si>
    <t>JOAO PAULO MASSAMI LAMEU ABE</t>
  </si>
  <si>
    <t>41838190678</t>
  </si>
  <si>
    <t>SIMONE DOS SANTOS LEMOS FERNANDES</t>
  </si>
  <si>
    <t>51429012072</t>
  </si>
  <si>
    <t>SALISE MONTEIRO SANCHOTENE</t>
  </si>
  <si>
    <t>53382986604</t>
  </si>
  <si>
    <t>REGINALDO MARCIO PEREIRA</t>
  </si>
  <si>
    <t>58062408000</t>
  </si>
  <si>
    <t>LUCIANA FELICIO RUBLESCKI</t>
  </si>
  <si>
    <t>69370907149</t>
  </si>
  <si>
    <t>FERNANDO CHEMIN CURY</t>
  </si>
  <si>
    <t>69604827120</t>
  </si>
  <si>
    <t>ANA CAROLINA CASTRO VIANA</t>
  </si>
  <si>
    <t>71318950163</t>
  </si>
  <si>
    <t>ANDREIA PAULA PORTO COSTA</t>
  </si>
  <si>
    <t>73362549268</t>
  </si>
  <si>
    <t>ERICK JOSE PINHEIRO PIMENTA</t>
  </si>
  <si>
    <t>78721652520</t>
  </si>
  <si>
    <t>JOAO PAULO SANTOS SCHOUCAIR</t>
  </si>
  <si>
    <t>83310657949</t>
  </si>
  <si>
    <t>LUCIA FONTES DO AMARAL PEREIRA</t>
  </si>
  <si>
    <t>85331902715</t>
  </si>
  <si>
    <t>FELISBERTO EDUARDO PINTO DA SILVA</t>
  </si>
  <si>
    <t>86552350759</t>
  </si>
  <si>
    <t>ALEXANDRE TEIXEIRA DE FREITAS BASTOS CUNHA</t>
  </si>
  <si>
    <t>89944810797</t>
  </si>
  <si>
    <t>ANDREA DE ALMEIDA QUINTELA DA SILVA</t>
  </si>
  <si>
    <t>97633283149</t>
  </si>
  <si>
    <t>EDUARDO RIBEIRO DE OLIVEIRA</t>
  </si>
  <si>
    <t>Quantidade de Benefícios Pagos (por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</si>
</sst>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12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  <font>
      <b/>
      <sz val="13"/>
      <color rgb="FF000000"/>
      <name val="Verdana"/>
    </font>
    <font>
      <sz val="13"/>
      <color rgb="FF000000"/>
      <name val="Verdana"/>
    </font>
    <font>
      <b/>
      <sz val="10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rgb="FFF6BE98"/>
        <bgColor rgb="FF000000"/>
      </patternFill>
    </fill>
    <fill>
      <patternFill patternType="solid">
        <fgColor rgb="FFF4B898"/>
        <bgColor rgb="FF000000"/>
      </patternFill>
    </fill>
    <fill>
      <patternFill patternType="solid">
        <fgColor rgb="FFF4B084"/>
        <bgColor rgb="FF000000"/>
      </patternFill>
    </fill>
  </fills>
  <borders count="1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C0C0C0"/>
      </right>
      <top style="thin">
        <color rgb="FFC0C0C0"/>
      </top>
      <bottom style="thin">
        <color rgb="FF808080"/>
      </bottom>
      <diagonal/>
    </border>
    <border>
      <left style="thin">
        <color rgb="FF808080"/>
      </left>
      <right/>
      <top style="thin">
        <color rgb="FFC0C0C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00FF00"/>
      </top>
      <bottom style="thin">
        <color rgb="FF00FF0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FF000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8" fillId="7" borderId="12" xfId="0" applyFont="1" applyFill="1" applyBorder="1" applyAlignment="1">
      <alignment vertical="top" readingOrder="1"/>
    </xf>
    <xf numFmtId="0" fontId="9" fillId="8" borderId="13" xfId="0" applyFont="1" applyFill="1" applyBorder="1" applyAlignment="1">
      <alignment horizontal="right" vertical="center"/>
    </xf>
    <xf numFmtId="0" fontId="10" fillId="8" borderId="11" xfId="0" applyFont="1" applyFill="1" applyBorder="1" applyAlignment="1">
      <alignment horizontal="right" vertical="center"/>
    </xf>
    <xf numFmtId="0" fontId="11" fillId="8" borderId="11" xfId="0" applyFont="1" applyFill="1" applyBorder="1" applyAlignment="1">
      <alignment horizontal="right" vertical="center"/>
    </xf>
    <xf numFmtId="0" fontId="7" fillId="6" borderId="14" xfId="0" applyFont="1" applyFill="1" applyBorder="1" applyAlignment="1">
      <alignment horizontal="center" vertical="center" readingOrder="1"/>
    </xf>
    <xf numFmtId="0" fontId="7" fillId="6" borderId="15" xfId="0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50"/>
  <sheetViews>
    <sheetView showGridLines="0" tabSelected="1" topLeftCell="D37" workbookViewId="0">
      <selection activeCell="P49" sqref="P49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17" width="14.28515625" customWidth="1"/>
  </cols>
  <sheetData>
    <row r="1" spans="1:17" ht="22.5" x14ac:dyDescent="0.2">
      <c r="A1" s="1" t="s">
        <v>0</v>
      </c>
    </row>
    <row r="3" spans="1:17" x14ac:dyDescent="0.2">
      <c r="A3" s="2" t="s">
        <v>1</v>
      </c>
    </row>
    <row r="4" spans="1:17" x14ac:dyDescent="0.2">
      <c r="A4" s="2" t="s">
        <v>2</v>
      </c>
    </row>
    <row r="6" spans="1:17" ht="10.5" customHeight="1" x14ac:dyDescent="0.2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0.5" customHeight="1" x14ac:dyDescent="0.2">
      <c r="A7" s="13" t="s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1:17" x14ac:dyDescent="0.2">
      <c r="A9" s="14" t="s">
        <v>5</v>
      </c>
      <c r="B9" s="14"/>
      <c r="C9" s="14" t="s">
        <v>6</v>
      </c>
      <c r="D9" s="14"/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N9" s="3" t="s">
        <v>16</v>
      </c>
      <c r="O9" s="3" t="s">
        <v>17</v>
      </c>
      <c r="P9" s="3" t="s">
        <v>18</v>
      </c>
      <c r="Q9" s="4" t="s">
        <v>19</v>
      </c>
    </row>
    <row r="10" spans="1:17" ht="21.75" x14ac:dyDescent="0.2">
      <c r="A10" s="14"/>
      <c r="B10" s="14"/>
      <c r="C10" s="15" t="s">
        <v>20</v>
      </c>
      <c r="D10" s="15"/>
      <c r="E10" s="5" t="s">
        <v>21</v>
      </c>
      <c r="F10" s="5" t="s">
        <v>21</v>
      </c>
      <c r="G10" s="5" t="s">
        <v>21</v>
      </c>
      <c r="H10" s="5" t="s">
        <v>21</v>
      </c>
      <c r="I10" s="5" t="s">
        <v>21</v>
      </c>
      <c r="J10" s="5" t="s">
        <v>21</v>
      </c>
      <c r="K10" s="5" t="s">
        <v>21</v>
      </c>
      <c r="L10" s="5" t="s">
        <v>21</v>
      </c>
      <c r="M10" s="5" t="s">
        <v>21</v>
      </c>
      <c r="N10" s="5" t="s">
        <v>21</v>
      </c>
      <c r="O10" s="5" t="s">
        <v>21</v>
      </c>
      <c r="P10" s="5" t="s">
        <v>21</v>
      </c>
      <c r="Q10" s="6"/>
    </row>
    <row r="11" spans="1:17" ht="21" x14ac:dyDescent="0.2">
      <c r="A11" s="7" t="s">
        <v>22</v>
      </c>
      <c r="B11" s="8" t="s">
        <v>23</v>
      </c>
      <c r="C11" s="8" t="s">
        <v>24</v>
      </c>
      <c r="D11" s="8" t="s">
        <v>25</v>
      </c>
      <c r="E11" s="9"/>
      <c r="F11" s="9"/>
      <c r="G11" s="9">
        <v>9897.2000000000007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10">
        <f t="shared" ref="Q11:Q47" si="0">SUM(E11:P11)</f>
        <v>9897.2000000000007</v>
      </c>
    </row>
    <row r="12" spans="1:17" ht="21" x14ac:dyDescent="0.2">
      <c r="A12" s="7" t="s">
        <v>26</v>
      </c>
      <c r="B12" s="8" t="s">
        <v>27</v>
      </c>
      <c r="C12" s="8" t="s">
        <v>24</v>
      </c>
      <c r="D12" s="8" t="s">
        <v>25</v>
      </c>
      <c r="E12" s="9"/>
      <c r="F12" s="9"/>
      <c r="G12" s="9"/>
      <c r="H12" s="9"/>
      <c r="I12" s="9"/>
      <c r="J12" s="9"/>
      <c r="K12" s="9"/>
      <c r="L12" s="9"/>
      <c r="M12" s="9">
        <v>35845.21</v>
      </c>
      <c r="N12" s="9">
        <v>0</v>
      </c>
      <c r="O12" s="9">
        <v>0</v>
      </c>
      <c r="P12" s="9">
        <v>0</v>
      </c>
      <c r="Q12" s="10">
        <f t="shared" si="0"/>
        <v>35845.21</v>
      </c>
    </row>
    <row r="13" spans="1:17" ht="21" x14ac:dyDescent="0.2">
      <c r="A13" s="7" t="s">
        <v>28</v>
      </c>
      <c r="B13" s="8" t="s">
        <v>29</v>
      </c>
      <c r="C13" s="8" t="s">
        <v>24</v>
      </c>
      <c r="D13" s="8" t="s">
        <v>25</v>
      </c>
      <c r="E13" s="9"/>
      <c r="F13" s="9"/>
      <c r="G13" s="9"/>
      <c r="H13" s="9"/>
      <c r="I13" s="9">
        <v>9683.2999999999993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10">
        <f t="shared" si="0"/>
        <v>9683.2999999999993</v>
      </c>
    </row>
    <row r="14" spans="1:17" ht="21" x14ac:dyDescent="0.2">
      <c r="A14" s="7" t="s">
        <v>30</v>
      </c>
      <c r="B14" s="8" t="s">
        <v>31</v>
      </c>
      <c r="C14" s="8" t="s">
        <v>24</v>
      </c>
      <c r="D14" s="8" t="s">
        <v>25</v>
      </c>
      <c r="E14" s="9"/>
      <c r="F14" s="9"/>
      <c r="G14" s="9"/>
      <c r="H14" s="9"/>
      <c r="I14" s="9"/>
      <c r="J14" s="9">
        <v>41808.089999999997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10">
        <f t="shared" si="0"/>
        <v>41808.089999999997</v>
      </c>
    </row>
    <row r="15" spans="1:17" ht="21" x14ac:dyDescent="0.2">
      <c r="A15" s="7" t="s">
        <v>32</v>
      </c>
      <c r="B15" s="8" t="s">
        <v>33</v>
      </c>
      <c r="C15" s="8" t="s">
        <v>24</v>
      </c>
      <c r="D15" s="8" t="s">
        <v>25</v>
      </c>
      <c r="E15" s="9"/>
      <c r="F15" s="9"/>
      <c r="G15" s="9"/>
      <c r="H15" s="9">
        <v>2500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0">
        <f t="shared" si="0"/>
        <v>2500</v>
      </c>
    </row>
    <row r="16" spans="1:17" ht="21" x14ac:dyDescent="0.2">
      <c r="A16" s="7" t="s">
        <v>34</v>
      </c>
      <c r="B16" s="8" t="s">
        <v>35</v>
      </c>
      <c r="C16" s="8" t="s">
        <v>24</v>
      </c>
      <c r="D16" s="8" t="s">
        <v>25</v>
      </c>
      <c r="E16" s="9"/>
      <c r="F16" s="9"/>
      <c r="G16" s="9"/>
      <c r="H16" s="9"/>
      <c r="I16" s="9"/>
      <c r="J16" s="9"/>
      <c r="K16" s="9">
        <v>16376.56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10">
        <f t="shared" si="0"/>
        <v>16376.56</v>
      </c>
    </row>
    <row r="17" spans="1:17" ht="21" x14ac:dyDescent="0.2">
      <c r="A17" s="7" t="s">
        <v>36</v>
      </c>
      <c r="B17" s="8" t="s">
        <v>37</v>
      </c>
      <c r="C17" s="8" t="s">
        <v>24</v>
      </c>
      <c r="D17" s="8" t="s">
        <v>25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12235.11</v>
      </c>
      <c r="Q17" s="10">
        <f t="shared" si="0"/>
        <v>12235.11</v>
      </c>
    </row>
    <row r="18" spans="1:17" ht="21" x14ac:dyDescent="0.2">
      <c r="A18" s="7" t="s">
        <v>38</v>
      </c>
      <c r="B18" s="8" t="s">
        <v>39</v>
      </c>
      <c r="C18" s="8" t="s">
        <v>24</v>
      </c>
      <c r="D18" s="8" t="s">
        <v>25</v>
      </c>
      <c r="E18" s="9"/>
      <c r="F18" s="9"/>
      <c r="G18" s="9"/>
      <c r="H18" s="9">
        <v>35710.46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10">
        <f t="shared" si="0"/>
        <v>35710.46</v>
      </c>
    </row>
    <row r="19" spans="1:17" ht="21" x14ac:dyDescent="0.2">
      <c r="A19" s="7" t="s">
        <v>40</v>
      </c>
      <c r="B19" s="8" t="s">
        <v>41</v>
      </c>
      <c r="C19" s="8" t="s">
        <v>24</v>
      </c>
      <c r="D19" s="8" t="s">
        <v>25</v>
      </c>
      <c r="E19" s="9"/>
      <c r="F19" s="9">
        <v>23916.86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10">
        <f t="shared" si="0"/>
        <v>23916.86</v>
      </c>
    </row>
    <row r="20" spans="1:17" ht="21" x14ac:dyDescent="0.2">
      <c r="A20" s="7" t="s">
        <v>42</v>
      </c>
      <c r="B20" s="8" t="s">
        <v>43</v>
      </c>
      <c r="C20" s="8" t="s">
        <v>24</v>
      </c>
      <c r="D20" s="8" t="s">
        <v>25</v>
      </c>
      <c r="E20" s="9"/>
      <c r="F20" s="9"/>
      <c r="G20" s="9"/>
      <c r="H20" s="9"/>
      <c r="I20" s="9"/>
      <c r="J20" s="9"/>
      <c r="K20" s="9"/>
      <c r="L20" s="9"/>
      <c r="M20" s="9"/>
      <c r="N20" s="9">
        <v>124679.4</v>
      </c>
      <c r="O20" s="9">
        <v>0</v>
      </c>
      <c r="P20" s="9">
        <v>0</v>
      </c>
      <c r="Q20" s="10">
        <f t="shared" si="0"/>
        <v>124679.4</v>
      </c>
    </row>
    <row r="21" spans="1:17" ht="21" x14ac:dyDescent="0.2">
      <c r="A21" s="7" t="s">
        <v>44</v>
      </c>
      <c r="B21" s="8" t="s">
        <v>45</v>
      </c>
      <c r="C21" s="8" t="s">
        <v>24</v>
      </c>
      <c r="D21" s="8" t="s">
        <v>25</v>
      </c>
      <c r="E21" s="9"/>
      <c r="F21" s="9"/>
      <c r="G21" s="9">
        <v>10355.92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10">
        <f t="shared" si="0"/>
        <v>10355.92</v>
      </c>
    </row>
    <row r="22" spans="1:17" ht="21" x14ac:dyDescent="0.2">
      <c r="A22" s="7" t="s">
        <v>46</v>
      </c>
      <c r="B22" s="8" t="s">
        <v>47</v>
      </c>
      <c r="C22" s="8" t="s">
        <v>24</v>
      </c>
      <c r="D22" s="8" t="s">
        <v>25</v>
      </c>
      <c r="E22" s="9"/>
      <c r="F22" s="9"/>
      <c r="G22" s="9"/>
      <c r="H22" s="9"/>
      <c r="I22" s="9"/>
      <c r="J22" s="9"/>
      <c r="K22" s="9">
        <v>9951.26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10">
        <f t="shared" si="0"/>
        <v>9951.26</v>
      </c>
    </row>
    <row r="23" spans="1:17" ht="21" x14ac:dyDescent="0.2">
      <c r="A23" s="7" t="s">
        <v>48</v>
      </c>
      <c r="B23" s="8" t="s">
        <v>49</v>
      </c>
      <c r="C23" s="8" t="s">
        <v>24</v>
      </c>
      <c r="D23" s="8" t="s">
        <v>25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37731.800000000003</v>
      </c>
      <c r="P23" s="9">
        <v>0</v>
      </c>
      <c r="Q23" s="10">
        <f t="shared" si="0"/>
        <v>37731.800000000003</v>
      </c>
    </row>
    <row r="24" spans="1:17" ht="21" x14ac:dyDescent="0.2">
      <c r="A24" s="7" t="s">
        <v>50</v>
      </c>
      <c r="B24" s="8" t="s">
        <v>51</v>
      </c>
      <c r="C24" s="8" t="s">
        <v>24</v>
      </c>
      <c r="D24" s="8" t="s">
        <v>25</v>
      </c>
      <c r="E24" s="9"/>
      <c r="F24" s="9"/>
      <c r="G24" s="9"/>
      <c r="H24" s="9"/>
      <c r="I24" s="9"/>
      <c r="J24" s="9"/>
      <c r="K24" s="9"/>
      <c r="L24" s="9"/>
      <c r="M24" s="9">
        <v>37731.79</v>
      </c>
      <c r="N24" s="9">
        <v>0</v>
      </c>
      <c r="O24" s="9">
        <v>0</v>
      </c>
      <c r="P24" s="9">
        <v>0</v>
      </c>
      <c r="Q24" s="10">
        <f t="shared" si="0"/>
        <v>37731.79</v>
      </c>
    </row>
    <row r="25" spans="1:17" ht="21" x14ac:dyDescent="0.2">
      <c r="A25" s="7" t="s">
        <v>52</v>
      </c>
      <c r="B25" s="8" t="s">
        <v>53</v>
      </c>
      <c r="C25" s="8" t="s">
        <v>24</v>
      </c>
      <c r="D25" s="8" t="s">
        <v>25</v>
      </c>
      <c r="E25" s="9"/>
      <c r="F25" s="9"/>
      <c r="G25" s="9"/>
      <c r="H25" s="9"/>
      <c r="I25" s="9"/>
      <c r="J25" s="9"/>
      <c r="K25" s="9"/>
      <c r="L25" s="9"/>
      <c r="M25" s="9"/>
      <c r="N25" s="9">
        <v>35845.199999999997</v>
      </c>
      <c r="O25" s="9">
        <v>0</v>
      </c>
      <c r="P25" s="9">
        <v>0</v>
      </c>
      <c r="Q25" s="10">
        <f t="shared" si="0"/>
        <v>35845.199999999997</v>
      </c>
    </row>
    <row r="26" spans="1:17" ht="21" x14ac:dyDescent="0.2">
      <c r="A26" s="7" t="s">
        <v>54</v>
      </c>
      <c r="B26" s="8" t="s">
        <v>55</v>
      </c>
      <c r="C26" s="8" t="s">
        <v>24</v>
      </c>
      <c r="D26" s="8" t="s">
        <v>25</v>
      </c>
      <c r="E26" s="9"/>
      <c r="F26" s="9"/>
      <c r="G26" s="9"/>
      <c r="H26" s="9"/>
      <c r="I26" s="9"/>
      <c r="J26" s="9"/>
      <c r="K26" s="9"/>
      <c r="L26" s="9"/>
      <c r="M26" s="9"/>
      <c r="N26" s="9">
        <v>39717.69</v>
      </c>
      <c r="O26" s="9">
        <v>0</v>
      </c>
      <c r="P26" s="9">
        <v>0</v>
      </c>
      <c r="Q26" s="10">
        <f t="shared" si="0"/>
        <v>39717.69</v>
      </c>
    </row>
    <row r="27" spans="1:17" ht="21" x14ac:dyDescent="0.2">
      <c r="A27" s="7" t="s">
        <v>56</v>
      </c>
      <c r="B27" s="8" t="s">
        <v>57</v>
      </c>
      <c r="C27" s="8" t="s">
        <v>24</v>
      </c>
      <c r="D27" s="8" t="s">
        <v>25</v>
      </c>
      <c r="E27" s="9"/>
      <c r="F27" s="9"/>
      <c r="G27" s="9"/>
      <c r="H27" s="9"/>
      <c r="I27" s="9"/>
      <c r="J27" s="9">
        <v>20992.3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10">
        <f t="shared" si="0"/>
        <v>20992.3</v>
      </c>
    </row>
    <row r="28" spans="1:17" ht="21" x14ac:dyDescent="0.2">
      <c r="A28" s="7" t="s">
        <v>58</v>
      </c>
      <c r="B28" s="8" t="s">
        <v>59</v>
      </c>
      <c r="C28" s="8" t="s">
        <v>24</v>
      </c>
      <c r="D28" s="8" t="s">
        <v>25</v>
      </c>
      <c r="E28" s="9">
        <v>39568.370000000003</v>
      </c>
      <c r="F28" s="9">
        <v>1439.63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0">
        <f t="shared" si="0"/>
        <v>41008</v>
      </c>
    </row>
    <row r="29" spans="1:17" ht="21" x14ac:dyDescent="0.2">
      <c r="A29" s="7" t="s">
        <v>60</v>
      </c>
      <c r="B29" s="8" t="s">
        <v>61</v>
      </c>
      <c r="C29" s="8" t="s">
        <v>24</v>
      </c>
      <c r="D29" s="8" t="s">
        <v>25</v>
      </c>
      <c r="E29" s="9"/>
      <c r="F29" s="9"/>
      <c r="G29" s="9"/>
      <c r="H29" s="9"/>
      <c r="I29" s="9"/>
      <c r="J29" s="9">
        <v>37731.800000000003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10">
        <f t="shared" si="0"/>
        <v>37731.800000000003</v>
      </c>
    </row>
    <row r="30" spans="1:17" ht="21" x14ac:dyDescent="0.2">
      <c r="A30" s="7" t="s">
        <v>62</v>
      </c>
      <c r="B30" s="8" t="s">
        <v>63</v>
      </c>
      <c r="C30" s="8" t="s">
        <v>24</v>
      </c>
      <c r="D30" s="8" t="s">
        <v>25</v>
      </c>
      <c r="E30" s="9"/>
      <c r="F30" s="9"/>
      <c r="G30" s="9"/>
      <c r="H30" s="9"/>
      <c r="I30" s="9"/>
      <c r="J30" s="9"/>
      <c r="K30" s="9"/>
      <c r="L30" s="9"/>
      <c r="M30" s="9">
        <v>39717.69</v>
      </c>
      <c r="N30" s="9">
        <v>0</v>
      </c>
      <c r="O30" s="9">
        <v>0</v>
      </c>
      <c r="P30" s="9">
        <v>0</v>
      </c>
      <c r="Q30" s="10">
        <f t="shared" si="0"/>
        <v>39717.69</v>
      </c>
    </row>
    <row r="31" spans="1:17" ht="21" x14ac:dyDescent="0.2">
      <c r="A31" s="7" t="s">
        <v>64</v>
      </c>
      <c r="B31" s="8" t="s">
        <v>65</v>
      </c>
      <c r="C31" s="8" t="s">
        <v>24</v>
      </c>
      <c r="D31" s="8" t="s">
        <v>25</v>
      </c>
      <c r="E31" s="9"/>
      <c r="F31" s="9"/>
      <c r="G31" s="9"/>
      <c r="H31" s="9"/>
      <c r="I31" s="9"/>
      <c r="J31" s="9"/>
      <c r="K31" s="9"/>
      <c r="L31" s="9"/>
      <c r="M31" s="9">
        <v>37589.949999999997</v>
      </c>
      <c r="N31" s="9">
        <v>0</v>
      </c>
      <c r="O31" s="9">
        <v>0</v>
      </c>
      <c r="P31" s="9">
        <v>0</v>
      </c>
      <c r="Q31" s="10">
        <f t="shared" si="0"/>
        <v>37589.949999999997</v>
      </c>
    </row>
    <row r="32" spans="1:17" ht="21" x14ac:dyDescent="0.2">
      <c r="A32" s="7" t="s">
        <v>66</v>
      </c>
      <c r="B32" s="8" t="s">
        <v>67</v>
      </c>
      <c r="C32" s="8" t="s">
        <v>24</v>
      </c>
      <c r="D32" s="8" t="s">
        <v>25</v>
      </c>
      <c r="E32" s="9"/>
      <c r="F32" s="9"/>
      <c r="G32" s="9"/>
      <c r="H32" s="9"/>
      <c r="I32" s="9"/>
      <c r="J32" s="9"/>
      <c r="K32" s="9"/>
      <c r="L32" s="9"/>
      <c r="M32" s="9">
        <v>37731.79</v>
      </c>
      <c r="N32" s="9">
        <v>0</v>
      </c>
      <c r="O32" s="9">
        <v>0</v>
      </c>
      <c r="P32" s="9">
        <v>0</v>
      </c>
      <c r="Q32" s="10">
        <f t="shared" si="0"/>
        <v>37731.79</v>
      </c>
    </row>
    <row r="33" spans="1:17" ht="21" x14ac:dyDescent="0.2">
      <c r="A33" s="7" t="s">
        <v>68</v>
      </c>
      <c r="B33" s="8" t="s">
        <v>69</v>
      </c>
      <c r="C33" s="8" t="s">
        <v>24</v>
      </c>
      <c r="D33" s="8" t="s">
        <v>25</v>
      </c>
      <c r="E33" s="9"/>
      <c r="F33" s="9"/>
      <c r="G33" s="9"/>
      <c r="H33" s="9"/>
      <c r="I33" s="9"/>
      <c r="J33" s="9"/>
      <c r="K33" s="9"/>
      <c r="L33" s="9"/>
      <c r="M33" s="9"/>
      <c r="N33" s="9">
        <v>37731.79</v>
      </c>
      <c r="O33" s="9">
        <v>0</v>
      </c>
      <c r="P33" s="9">
        <v>0</v>
      </c>
      <c r="Q33" s="10">
        <f t="shared" si="0"/>
        <v>37731.79</v>
      </c>
    </row>
    <row r="34" spans="1:17" ht="21" x14ac:dyDescent="0.2">
      <c r="A34" s="7" t="s">
        <v>70</v>
      </c>
      <c r="B34" s="8" t="s">
        <v>71</v>
      </c>
      <c r="C34" s="8" t="s">
        <v>24</v>
      </c>
      <c r="D34" s="8" t="s">
        <v>25</v>
      </c>
      <c r="E34" s="9"/>
      <c r="F34" s="9"/>
      <c r="G34" s="9"/>
      <c r="H34" s="9"/>
      <c r="I34" s="9"/>
      <c r="J34" s="9"/>
      <c r="K34" s="9"/>
      <c r="L34" s="9"/>
      <c r="M34" s="9"/>
      <c r="N34" s="9">
        <v>35845.21</v>
      </c>
      <c r="O34" s="9">
        <v>0</v>
      </c>
      <c r="P34" s="9">
        <v>0</v>
      </c>
      <c r="Q34" s="10">
        <f t="shared" si="0"/>
        <v>35845.21</v>
      </c>
    </row>
    <row r="35" spans="1:17" ht="21" x14ac:dyDescent="0.2">
      <c r="A35" s="7" t="s">
        <v>72</v>
      </c>
      <c r="B35" s="8" t="s">
        <v>73</v>
      </c>
      <c r="C35" s="8" t="s">
        <v>24</v>
      </c>
      <c r="D35" s="8" t="s">
        <v>25</v>
      </c>
      <c r="E35" s="9"/>
      <c r="F35" s="9"/>
      <c r="G35" s="9"/>
      <c r="H35" s="9"/>
      <c r="I35" s="9"/>
      <c r="J35" s="9"/>
      <c r="K35" s="9"/>
      <c r="L35" s="9"/>
      <c r="M35" s="9">
        <v>39717.69</v>
      </c>
      <c r="N35" s="9">
        <v>0</v>
      </c>
      <c r="O35" s="9">
        <v>0</v>
      </c>
      <c r="P35" s="9">
        <v>0</v>
      </c>
      <c r="Q35" s="10">
        <f t="shared" si="0"/>
        <v>39717.69</v>
      </c>
    </row>
    <row r="36" spans="1:17" ht="21" x14ac:dyDescent="0.2">
      <c r="A36" s="7" t="s">
        <v>74</v>
      </c>
      <c r="B36" s="8" t="s">
        <v>75</v>
      </c>
      <c r="C36" s="8" t="s">
        <v>24</v>
      </c>
      <c r="D36" s="8" t="s">
        <v>25</v>
      </c>
      <c r="E36" s="9"/>
      <c r="F36" s="9"/>
      <c r="G36" s="9"/>
      <c r="H36" s="9">
        <v>40682.93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0">
        <f t="shared" si="0"/>
        <v>40682.93</v>
      </c>
    </row>
    <row r="37" spans="1:17" ht="21" x14ac:dyDescent="0.2">
      <c r="A37" s="7" t="s">
        <v>76</v>
      </c>
      <c r="B37" s="8" t="s">
        <v>77</v>
      </c>
      <c r="C37" s="8" t="s">
        <v>24</v>
      </c>
      <c r="D37" s="8" t="s">
        <v>25</v>
      </c>
      <c r="E37" s="9"/>
      <c r="F37" s="9"/>
      <c r="G37" s="9"/>
      <c r="H37" s="9"/>
      <c r="I37" s="9"/>
      <c r="J37" s="9"/>
      <c r="K37" s="9"/>
      <c r="L37" s="9"/>
      <c r="M37" s="9"/>
      <c r="N37" s="9">
        <v>37731.800000000003</v>
      </c>
      <c r="O37" s="9">
        <v>0</v>
      </c>
      <c r="P37" s="9">
        <v>0</v>
      </c>
      <c r="Q37" s="10">
        <f t="shared" si="0"/>
        <v>37731.800000000003</v>
      </c>
    </row>
    <row r="38" spans="1:17" ht="21" x14ac:dyDescent="0.2">
      <c r="A38" s="7" t="s">
        <v>78</v>
      </c>
      <c r="B38" s="8" t="s">
        <v>79</v>
      </c>
      <c r="C38" s="8" t="s">
        <v>24</v>
      </c>
      <c r="D38" s="8" t="s">
        <v>25</v>
      </c>
      <c r="E38" s="9"/>
      <c r="F38" s="9">
        <v>17492.45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10">
        <f t="shared" si="0"/>
        <v>17492.45</v>
      </c>
    </row>
    <row r="39" spans="1:17" ht="21" x14ac:dyDescent="0.2">
      <c r="A39" s="7" t="s">
        <v>80</v>
      </c>
      <c r="B39" s="8" t="s">
        <v>81</v>
      </c>
      <c r="C39" s="8" t="s">
        <v>24</v>
      </c>
      <c r="D39" s="8" t="s">
        <v>25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v>37731.800000000003</v>
      </c>
      <c r="P39" s="9">
        <v>0</v>
      </c>
      <c r="Q39" s="10">
        <f t="shared" si="0"/>
        <v>37731.800000000003</v>
      </c>
    </row>
    <row r="40" spans="1:17" ht="21" x14ac:dyDescent="0.2">
      <c r="A40" s="7" t="s">
        <v>82</v>
      </c>
      <c r="B40" s="8" t="s">
        <v>83</v>
      </c>
      <c r="C40" s="8" t="s">
        <v>24</v>
      </c>
      <c r="D40" s="8" t="s">
        <v>25</v>
      </c>
      <c r="E40" s="9"/>
      <c r="F40" s="9"/>
      <c r="G40" s="9"/>
      <c r="H40" s="9"/>
      <c r="I40" s="9"/>
      <c r="J40" s="9"/>
      <c r="K40" s="9"/>
      <c r="L40" s="9"/>
      <c r="M40" s="9">
        <v>11881.85</v>
      </c>
      <c r="N40" s="9">
        <v>7337.58</v>
      </c>
      <c r="O40" s="9">
        <v>0</v>
      </c>
      <c r="P40" s="9">
        <v>0</v>
      </c>
      <c r="Q40" s="10">
        <f t="shared" si="0"/>
        <v>19219.43</v>
      </c>
    </row>
    <row r="41" spans="1:17" ht="21" x14ac:dyDescent="0.2">
      <c r="A41" s="7" t="s">
        <v>84</v>
      </c>
      <c r="B41" s="8" t="s">
        <v>85</v>
      </c>
      <c r="C41" s="8" t="s">
        <v>24</v>
      </c>
      <c r="D41" s="8" t="s">
        <v>25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v>7246.24</v>
      </c>
      <c r="P41" s="9">
        <v>0</v>
      </c>
      <c r="Q41" s="10">
        <f t="shared" si="0"/>
        <v>7246.24</v>
      </c>
    </row>
    <row r="42" spans="1:17" ht="21" x14ac:dyDescent="0.2">
      <c r="A42" s="7" t="s">
        <v>86</v>
      </c>
      <c r="B42" s="8" t="s">
        <v>87</v>
      </c>
      <c r="C42" s="8" t="s">
        <v>24</v>
      </c>
      <c r="D42" s="8" t="s">
        <v>25</v>
      </c>
      <c r="E42" s="9"/>
      <c r="F42" s="9"/>
      <c r="G42" s="9"/>
      <c r="H42" s="9"/>
      <c r="I42" s="9"/>
      <c r="J42" s="9"/>
      <c r="K42" s="9"/>
      <c r="L42" s="9"/>
      <c r="M42" s="9"/>
      <c r="N42" s="9">
        <v>37731.800000000003</v>
      </c>
      <c r="O42" s="9">
        <v>0</v>
      </c>
      <c r="P42" s="9">
        <v>0</v>
      </c>
      <c r="Q42" s="10">
        <f t="shared" si="0"/>
        <v>37731.800000000003</v>
      </c>
    </row>
    <row r="43" spans="1:17" ht="21" x14ac:dyDescent="0.2">
      <c r="A43" s="7" t="s">
        <v>88</v>
      </c>
      <c r="B43" s="8" t="s">
        <v>89</v>
      </c>
      <c r="C43" s="8" t="s">
        <v>24</v>
      </c>
      <c r="D43" s="8" t="s">
        <v>25</v>
      </c>
      <c r="E43" s="9"/>
      <c r="F43" s="9"/>
      <c r="G43" s="9"/>
      <c r="H43" s="9"/>
      <c r="I43" s="9"/>
      <c r="J43" s="9"/>
      <c r="K43" s="9"/>
      <c r="L43" s="9">
        <v>83616.179999999993</v>
      </c>
      <c r="M43" s="9">
        <v>0</v>
      </c>
      <c r="N43" s="9">
        <v>0</v>
      </c>
      <c r="O43" s="9">
        <v>0</v>
      </c>
      <c r="P43" s="9">
        <v>0</v>
      </c>
      <c r="Q43" s="10">
        <f t="shared" si="0"/>
        <v>83616.179999999993</v>
      </c>
    </row>
    <row r="44" spans="1:17" ht="21" x14ac:dyDescent="0.2">
      <c r="A44" s="7" t="s">
        <v>90</v>
      </c>
      <c r="B44" s="8" t="s">
        <v>91</v>
      </c>
      <c r="C44" s="8" t="s">
        <v>24</v>
      </c>
      <c r="D44" s="8" t="s">
        <v>25</v>
      </c>
      <c r="E44" s="9"/>
      <c r="F44" s="9"/>
      <c r="G44" s="9"/>
      <c r="H44" s="9"/>
      <c r="I44" s="9">
        <v>40886.22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10">
        <f t="shared" si="0"/>
        <v>40886.22</v>
      </c>
    </row>
    <row r="45" spans="1:17" ht="21" x14ac:dyDescent="0.2">
      <c r="A45" s="7" t="s">
        <v>92</v>
      </c>
      <c r="B45" s="8" t="s">
        <v>93</v>
      </c>
      <c r="C45" s="8" t="s">
        <v>24</v>
      </c>
      <c r="D45" s="8" t="s">
        <v>25</v>
      </c>
      <c r="E45" s="9"/>
      <c r="F45" s="9"/>
      <c r="G45" s="9"/>
      <c r="H45" s="9">
        <v>13716.42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10">
        <f t="shared" si="0"/>
        <v>13716.42</v>
      </c>
    </row>
    <row r="46" spans="1:17" ht="21" x14ac:dyDescent="0.2">
      <c r="A46" s="7" t="s">
        <v>94</v>
      </c>
      <c r="B46" s="8" t="s">
        <v>95</v>
      </c>
      <c r="C46" s="8" t="s">
        <v>24</v>
      </c>
      <c r="D46" s="8" t="s">
        <v>25</v>
      </c>
      <c r="E46" s="9"/>
      <c r="F46" s="9"/>
      <c r="G46" s="9">
        <v>39717.69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10">
        <f t="shared" si="0"/>
        <v>39717.69</v>
      </c>
    </row>
    <row r="47" spans="1:17" ht="21" x14ac:dyDescent="0.2">
      <c r="A47" s="7" t="s">
        <v>96</v>
      </c>
      <c r="B47" s="8" t="s">
        <v>97</v>
      </c>
      <c r="C47" s="8" t="s">
        <v>24</v>
      </c>
      <c r="D47" s="8" t="s">
        <v>25</v>
      </c>
      <c r="E47" s="9"/>
      <c r="F47" s="9"/>
      <c r="G47" s="9"/>
      <c r="H47" s="9"/>
      <c r="I47" s="9"/>
      <c r="J47" s="9"/>
      <c r="K47" s="9"/>
      <c r="L47" s="9"/>
      <c r="M47" s="9">
        <v>37731.800000000003</v>
      </c>
      <c r="N47" s="9">
        <v>0</v>
      </c>
      <c r="O47" s="9">
        <v>0</v>
      </c>
      <c r="P47" s="9">
        <v>0</v>
      </c>
      <c r="Q47" s="10">
        <f t="shared" si="0"/>
        <v>37731.800000000003</v>
      </c>
    </row>
    <row r="48" spans="1:17" ht="21" x14ac:dyDescent="0.2">
      <c r="A48" s="7" t="s">
        <v>98</v>
      </c>
      <c r="B48" s="8" t="s">
        <v>99</v>
      </c>
      <c r="C48" s="8" t="s">
        <v>24</v>
      </c>
      <c r="D48" s="8" t="s">
        <v>25</v>
      </c>
      <c r="E48" s="9"/>
      <c r="F48" s="9"/>
      <c r="G48" s="9"/>
      <c r="H48" s="9"/>
      <c r="I48" s="9"/>
      <c r="J48" s="9"/>
      <c r="K48" s="9"/>
      <c r="L48" s="9"/>
      <c r="M48" s="9"/>
      <c r="N48" s="9">
        <v>36594.82</v>
      </c>
      <c r="O48" s="9">
        <v>0</v>
      </c>
      <c r="P48" s="9">
        <v>0</v>
      </c>
      <c r="Q48" s="10">
        <f>SUM(E48:P48)</f>
        <v>36594.82</v>
      </c>
    </row>
    <row r="49" spans="1:17" ht="15.75" x14ac:dyDescent="0.2">
      <c r="A49" s="23" t="s">
        <v>100</v>
      </c>
      <c r="B49" s="24"/>
      <c r="C49" s="24"/>
      <c r="D49" s="24"/>
      <c r="E49" s="19">
        <v>1</v>
      </c>
      <c r="F49" s="19">
        <v>3</v>
      </c>
      <c r="G49" s="19">
        <v>3</v>
      </c>
      <c r="H49" s="19">
        <v>4</v>
      </c>
      <c r="I49" s="19">
        <v>2</v>
      </c>
      <c r="J49" s="19">
        <v>3</v>
      </c>
      <c r="K49" s="19">
        <v>2</v>
      </c>
      <c r="L49" s="19">
        <v>1</v>
      </c>
      <c r="M49" s="19">
        <v>8</v>
      </c>
      <c r="N49" s="19">
        <v>9</v>
      </c>
      <c r="O49" s="20">
        <v>3</v>
      </c>
      <c r="P49" s="21">
        <v>1</v>
      </c>
      <c r="Q49" s="22"/>
    </row>
    <row r="50" spans="1:17" x14ac:dyDescent="0.2">
      <c r="A50" s="18" t="s">
        <v>19</v>
      </c>
      <c r="B50" s="17"/>
      <c r="C50" s="16"/>
      <c r="D50" s="17"/>
      <c r="E50" s="11">
        <v>39568.370000000003</v>
      </c>
      <c r="F50" s="11">
        <v>42848.94</v>
      </c>
      <c r="G50" s="11">
        <v>59970.81</v>
      </c>
      <c r="H50" s="11">
        <v>92609.81</v>
      </c>
      <c r="I50" s="11">
        <v>50569.52</v>
      </c>
      <c r="J50" s="11">
        <v>100532.19</v>
      </c>
      <c r="K50" s="11">
        <v>26327.82</v>
      </c>
      <c r="L50" s="11">
        <v>83616.179999999993</v>
      </c>
      <c r="M50" s="11">
        <v>277947.77</v>
      </c>
      <c r="N50" s="11">
        <v>393215.29</v>
      </c>
      <c r="O50" s="11">
        <v>82709.84</v>
      </c>
      <c r="P50" s="11">
        <f>SUM(P11:P49)</f>
        <v>12236.11</v>
      </c>
      <c r="Q50" s="11">
        <f>SUM(Q11:Q48)</f>
        <v>1262151.6499999999</v>
      </c>
    </row>
  </sheetData>
  <mergeCells count="8">
    <mergeCell ref="A50:B50"/>
    <mergeCell ref="C50:D50"/>
    <mergeCell ref="A6:Q6"/>
    <mergeCell ref="A7:Q7"/>
    <mergeCell ref="A9:B10"/>
    <mergeCell ref="C9:D9"/>
    <mergeCell ref="C10:D10"/>
    <mergeCell ref="A49:D4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Movim. Líquido - Moeda Origem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Micaela Lumi Maier Tubaki</cp:lastModifiedBy>
  <dcterms:created xsi:type="dcterms:W3CDTF">2025-01-02T14:45:15Z</dcterms:created>
  <dcterms:modified xsi:type="dcterms:W3CDTF">2025-01-09T20:18:08Z</dcterms:modified>
</cp:coreProperties>
</file>