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12. dezembro\"/>
    </mc:Choice>
  </mc:AlternateContent>
  <bookViews>
    <workbookView xWindow="-120" yWindow="-120" windowWidth="20736" windowHeight="1116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c" sheetId="9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9" l="1"/>
  <c r="L20" i="9" l="1"/>
  <c r="L18" i="9"/>
  <c r="K24" i="9" l="1"/>
  <c r="J24" i="9"/>
  <c r="G24" i="9"/>
  <c r="L14" i="9" l="1"/>
  <c r="I24" i="9" l="1"/>
  <c r="H24" i="9"/>
  <c r="F24" i="9"/>
  <c r="E24" i="9"/>
  <c r="D24" i="9"/>
  <c r="C24" i="9"/>
  <c r="L22" i="9"/>
  <c r="L21" i="9"/>
  <c r="L19" i="9"/>
  <c r="L24" i="9" l="1"/>
  <c r="C70" i="32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S11" i="31"/>
  <c r="O11" i="3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K16" i="9"/>
  <c r="K25" i="9" s="1"/>
  <c r="J16" i="9"/>
  <c r="J25" i="9" s="1"/>
  <c r="I16" i="9"/>
  <c r="I25" i="9" s="1"/>
  <c r="H16" i="9"/>
  <c r="H25" i="9" s="1"/>
  <c r="G16" i="9"/>
  <c r="G25" i="9" s="1"/>
  <c r="F16" i="9"/>
  <c r="F25" i="9" s="1"/>
  <c r="E16" i="9"/>
  <c r="E25" i="9" s="1"/>
  <c r="D16" i="9"/>
  <c r="D25" i="9" s="1"/>
  <c r="C16" i="9"/>
  <c r="C25" i="9" s="1"/>
  <c r="L15" i="9"/>
  <c r="L12" i="9"/>
  <c r="L16" i="9" l="1"/>
  <c r="L25" i="9" s="1"/>
  <c r="Y32" i="31"/>
  <c r="U32" i="31"/>
  <c r="W32" i="31"/>
</calcChain>
</file>

<file path=xl/sharedStrings.xml><?xml version="1.0" encoding="utf-8"?>
<sst xmlns="http://schemas.openxmlformats.org/spreadsheetml/2006/main" count="336" uniqueCount="222">
  <si>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</si>
  <si>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</si>
  <si>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</si>
  <si>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</si>
  <si>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</si>
  <si>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</si>
  <si>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</si>
  <si>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</si>
  <si>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</si>
  <si>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</si>
  <si>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</si>
  <si>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</si>
  <si>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</si>
  <si>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</si>
  <si>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</si>
  <si>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</si>
  <si>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</si>
  <si>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</si>
  <si>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</si>
  <si>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</si>
  <si>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</si>
  <si>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</si>
  <si>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</si>
  <si>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</si>
  <si>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</si>
  <si>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</si>
  <si>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</si>
  <si>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</si>
  <si>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</si>
  <si>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</si>
  <si>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</si>
  <si>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</si>
  <si>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</si>
  <si>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</si>
  <si>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</si>
  <si>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c) origem funcional dos ocupantes de cargos em comissão e funções de confiança.</t>
  </si>
  <si>
    <t>OCUPADOS POR SERVIDORES COM VÍNCULO EFETIVO</t>
  </si>
  <si>
    <t>OCUPADOS POR SERVIDORES SEM VÍNCULO EFETIVO</t>
  </si>
  <si>
    <t>VAGOS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</si>
  <si>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</si>
  <si>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</si>
  <si>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</si>
  <si>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</si>
  <si>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</si>
  <si>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</si>
  <si>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F</t>
  </si>
  <si>
    <t>E</t>
  </si>
  <si>
    <t>Carreiras do Judiciário</t>
  </si>
  <si>
    <t>Cargos em Comissão</t>
  </si>
  <si>
    <t>Funções de Confiança</t>
  </si>
  <si>
    <t xml:space="preserve">Funções de Confiança </t>
  </si>
  <si>
    <t>Total cargos</t>
  </si>
  <si>
    <t>Total funções</t>
  </si>
  <si>
    <t>CJ-1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</si>
  <si>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</si>
  <si>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</si>
  <si>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</si>
  <si>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</si>
  <si>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</si>
  <si>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</si>
  <si>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</si>
  <si>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</si>
  <si>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</si>
  <si>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</si>
  <si>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</si>
  <si>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</si>
  <si>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</si>
  <si>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</si>
  <si>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</si>
  <si>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</si>
  <si>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</si>
  <si>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</si>
  <si>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</si>
  <si>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</si>
  <si>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</si>
  <si>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</si>
  <si>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</si>
  <si>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</si>
  <si>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</si>
  <si>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</si>
  <si>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</si>
  <si>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</si>
  <si>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</si>
  <si>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</si>
  <si>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</si>
  <si>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</si>
  <si>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</si>
  <si>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</si>
  <si>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</si>
  <si>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Observação: Os tribunais de justiça e de justiça militar deverão adaptar este anexo às respectivas estruturas dos cargos e funções.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</si>
  <si>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</si>
  <si>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</si>
  <si>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</si>
  <si>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</si>
  <si>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</si>
  <si>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</si>
  <si>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</si>
  <si>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</si>
  <si>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</si>
  <si>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</si>
  <si>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</si>
  <si>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</si>
  <si>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</si>
  <si>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</si>
  <si>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</si>
  <si>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</si>
  <si>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</si>
  <si>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</si>
  <si>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</si>
  <si>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</si>
  <si>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</si>
  <si>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</si>
  <si>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</si>
  <si>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</si>
  <si>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</si>
  <si>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</si>
  <si>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</si>
  <si>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</si>
  <si>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</si>
  <si>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</si>
  <si>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</si>
  <si>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</si>
  <si>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</si>
  <si>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</si>
  <si>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</si>
  <si>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</si>
  <si>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</si>
  <si>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</si>
  <si>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</si>
  <si>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</si>
  <si>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Denominação /
Nível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</si>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</sst>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0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0" applyFont="1" applyAlignment="1">
      <alignment wrapText="1"/>
    </xf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30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0" fontId="60" fillId="0" borderId="38" xfId="233" applyFont="1" applyBorder="1" applyAlignment="1">
      <alignment horizontal="center" vertical="center" wrapText="1"/>
    </xf>
    <xf numFmtId="164" fontId="60" fillId="0" borderId="39" xfId="263" applyNumberFormat="1" applyFont="1" applyFill="1" applyBorder="1" applyAlignment="1">
      <alignment horizontal="center" vertical="center" wrapText="1"/>
    </xf>
    <xf numFmtId="181" fontId="60" fillId="0" borderId="38" xfId="375" applyNumberFormat="1" applyFont="1" applyFill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horizontal="center" vertical="center" wrapText="1"/>
    </xf>
    <xf numFmtId="49" fontId="60" fillId="0" borderId="30" xfId="233" applyNumberFormat="1" applyFont="1" applyBorder="1" applyAlignment="1">
      <alignment horizontal="center" vertical="center" wrapText="1"/>
    </xf>
    <xf numFmtId="49" fontId="60" fillId="0" borderId="41" xfId="233" applyNumberFormat="1" applyFont="1" applyBorder="1" applyAlignment="1">
      <alignment vertical="center" wrapText="1"/>
    </xf>
    <xf numFmtId="49" fontId="60" fillId="0" borderId="40" xfId="233" applyNumberFormat="1" applyFont="1" applyBorder="1" applyAlignment="1">
      <alignment vertical="center" wrapText="1"/>
    </xf>
    <xf numFmtId="181" fontId="60" fillId="0" borderId="40" xfId="375" applyNumberFormat="1" applyFont="1" applyBorder="1" applyAlignment="1">
      <alignment horizontal="right" vertical="center"/>
    </xf>
    <xf numFmtId="181" fontId="60" fillId="0" borderId="30" xfId="375" applyNumberFormat="1" applyFont="1" applyBorder="1" applyAlignment="1">
      <alignment horizontal="right" vertical="center"/>
    </xf>
    <xf numFmtId="181" fontId="60" fillId="0" borderId="42" xfId="375" applyNumberFormat="1" applyFont="1" applyBorder="1" applyAlignment="1">
      <alignment horizontal="right" vertical="center"/>
    </xf>
    <xf numFmtId="164" fontId="60" fillId="0" borderId="30" xfId="263" applyNumberFormat="1" applyFont="1" applyBorder="1" applyAlignment="1">
      <alignment horizontal="center" vertical="center"/>
    </xf>
    <xf numFmtId="49" fontId="58" fillId="0" borderId="43" xfId="233" applyNumberFormat="1" applyFont="1" applyBorder="1" applyAlignment="1">
      <alignment horizontal="center" vertical="center" wrapText="1"/>
    </xf>
    <xf numFmtId="49" fontId="60" fillId="0" borderId="44" xfId="233" applyNumberFormat="1" applyFont="1" applyBorder="1" applyAlignment="1">
      <alignment horizontal="left" vertical="center" wrapText="1"/>
    </xf>
    <xf numFmtId="49" fontId="60" fillId="0" borderId="43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181" fontId="60" fillId="0" borderId="43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43" xfId="263" applyNumberFormat="1" applyFont="1" applyBorder="1" applyAlignment="1">
      <alignment horizontal="center" vertical="center"/>
    </xf>
    <xf numFmtId="181" fontId="58" fillId="0" borderId="43" xfId="375" applyNumberFormat="1" applyFont="1" applyBorder="1" applyAlignment="1">
      <alignment horizontal="right" vertical="center"/>
    </xf>
    <xf numFmtId="164" fontId="58" fillId="0" borderId="43" xfId="263" applyNumberFormat="1" applyFont="1" applyBorder="1" applyAlignment="1">
      <alignment horizontal="center" vertical="center"/>
    </xf>
    <xf numFmtId="49" fontId="58" fillId="0" borderId="43" xfId="233" applyNumberFormat="1" applyFont="1" applyBorder="1" applyAlignment="1">
      <alignment horizontal="left" vertical="center" wrapText="1"/>
    </xf>
    <xf numFmtId="49" fontId="58" fillId="0" borderId="36" xfId="233" applyNumberFormat="1" applyFont="1" applyBorder="1" applyAlignment="1">
      <alignment horizontal="center" vertical="center" wrapText="1"/>
    </xf>
    <xf numFmtId="49" fontId="60" fillId="0" borderId="36" xfId="233" applyNumberFormat="1" applyFont="1" applyBorder="1" applyAlignment="1">
      <alignment horizontal="left" vertical="center" wrapText="1"/>
    </xf>
    <xf numFmtId="49" fontId="60" fillId="0" borderId="36" xfId="233" applyNumberFormat="1" applyFont="1" applyBorder="1" applyAlignment="1">
      <alignment horizontal="center" vertical="center" wrapText="1"/>
    </xf>
    <xf numFmtId="181" fontId="60" fillId="0" borderId="36" xfId="375" applyNumberFormat="1" applyFont="1" applyBorder="1" applyAlignment="1">
      <alignment horizontal="right" vertical="center"/>
    </xf>
    <xf numFmtId="181" fontId="60" fillId="0" borderId="45" xfId="375" applyNumberFormat="1" applyFont="1" applyBorder="1" applyAlignment="1">
      <alignment horizontal="right" vertical="center"/>
    </xf>
    <xf numFmtId="164" fontId="60" fillId="0" borderId="36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7" xfId="375" applyNumberFormat="1" applyFont="1" applyFill="1" applyBorder="1" applyAlignment="1">
      <alignment horizontal="center" vertical="center" wrapText="1"/>
    </xf>
    <xf numFmtId="181" fontId="60" fillId="0" borderId="36" xfId="375" applyNumberFormat="1" applyFont="1" applyFill="1" applyBorder="1" applyAlignment="1">
      <alignment horizontal="center" vertical="center" wrapText="1"/>
    </xf>
    <xf numFmtId="164" fontId="60" fillId="0" borderId="47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8" xfId="0" applyFont="1" applyBorder="1" applyAlignment="1">
      <alignment horizontal="left" vertical="top" wrapText="1"/>
    </xf>
    <xf numFmtId="0" fontId="62" fillId="0" borderId="49" xfId="0" applyFont="1" applyBorder="1" applyAlignment="1">
      <alignment horizontal="left" vertical="top" wrapText="1"/>
    </xf>
    <xf numFmtId="4" fontId="62" fillId="0" borderId="49" xfId="0" applyNumberFormat="1" applyFont="1" applyBorder="1" applyAlignment="1">
      <alignment horizontal="right" vertical="top" wrapText="1"/>
    </xf>
    <xf numFmtId="0" fontId="62" fillId="0" borderId="50" xfId="0" applyFont="1" applyBorder="1" applyAlignment="1">
      <alignment horizontal="left" vertical="top" wrapText="1"/>
    </xf>
    <xf numFmtId="0" fontId="62" fillId="0" borderId="51" xfId="0" applyFont="1" applyBorder="1" applyAlignment="1">
      <alignment horizontal="left" vertical="top" wrapText="1"/>
    </xf>
    <xf numFmtId="4" fontId="62" fillId="0" borderId="51" xfId="0" applyNumberFormat="1" applyFont="1" applyBorder="1" applyAlignment="1">
      <alignment horizontal="right" vertical="top" wrapText="1"/>
    </xf>
    <xf numFmtId="3" fontId="58" fillId="0" borderId="17" xfId="0" applyNumberFormat="1" applyFont="1" applyBorder="1" applyAlignment="1">
      <alignment horizontal="right"/>
    </xf>
    <xf numFmtId="0" fontId="58" fillId="0" borderId="17" xfId="0" applyFont="1" applyBorder="1" applyAlignment="1">
      <alignment horizontal="center"/>
    </xf>
    <xf numFmtId="3" fontId="60" fillId="0" borderId="17" xfId="0" applyNumberFormat="1" applyFont="1" applyBorder="1" applyAlignment="1">
      <alignment horizontal="right"/>
    </xf>
    <xf numFmtId="0" fontId="60" fillId="0" borderId="17" xfId="0" applyFont="1" applyBorder="1" applyAlignment="1">
      <alignment horizontal="center"/>
    </xf>
    <xf numFmtId="0" fontId="58" fillId="26" borderId="17" xfId="0" applyFont="1" applyFill="1" applyBorder="1" applyAlignment="1">
      <alignment horizontal="center"/>
    </xf>
    <xf numFmtId="3" fontId="58" fillId="26" borderId="17" xfId="0" applyNumberFormat="1" applyFont="1" applyFill="1" applyBorder="1" applyAlignment="1">
      <alignment horizontal="right"/>
    </xf>
    <xf numFmtId="0" fontId="62" fillId="0" borderId="52" xfId="0" applyFont="1" applyBorder="1" applyAlignment="1">
      <alignment horizontal="left" vertical="top" wrapText="1"/>
    </xf>
    <xf numFmtId="0" fontId="60" fillId="0" borderId="0" xfId="0" applyFont="1" applyAlignment="1">
      <alignment horizontal="center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32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46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60" fillId="0" borderId="25" xfId="0" applyFont="1" applyBorder="1" applyAlignment="1">
      <alignment horizontal="left" vertical="center" wrapText="1"/>
    </xf>
    <xf numFmtId="0" fontId="60" fillId="0" borderId="27" xfId="0" applyFont="1" applyBorder="1" applyAlignment="1">
      <alignment horizontal="left" vertical="center" wrapText="1"/>
    </xf>
    <xf numFmtId="0" fontId="60" fillId="0" borderId="28" xfId="0" applyFont="1" applyBorder="1" applyAlignment="1">
      <alignment horizontal="left" vertical="center" wrapText="1"/>
    </xf>
    <xf numFmtId="0" fontId="60" fillId="0" borderId="17" xfId="0" applyFont="1" applyBorder="1" applyAlignment="1">
      <alignment horizontal="left"/>
    </xf>
    <xf numFmtId="3" fontId="58" fillId="0" borderId="17" xfId="0" applyNumberFormat="1" applyFont="1" applyFill="1" applyBorder="1" applyAlignment="1">
      <alignment horizontal="right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86" customFormat="1" ht="15.6">
      <c r="A1" s="85" t="s">
        <v>212</v>
      </c>
    </row>
    <row r="2" spans="1:2" s="86" customFormat="1" ht="15">
      <c r="A2" s="88"/>
    </row>
    <row r="3" spans="1:2" s="86" customFormat="1" ht="15.6" thickBot="1">
      <c r="A3" s="88"/>
    </row>
    <row r="4" spans="1:2" s="86" customFormat="1" ht="15.6" thickBot="1">
      <c r="A4" s="89" t="s">
        <v>213</v>
      </c>
      <c r="B4" s="90"/>
    </row>
    <row r="5" spans="1:2" s="86" customFormat="1" ht="15.6" thickBot="1">
      <c r="A5" s="92" t="s">
        <v>214</v>
      </c>
      <c r="B5" s="93"/>
    </row>
    <row r="6" spans="1:2" s="86" customFormat="1" ht="15.6" thickBot="1">
      <c r="A6" s="92" t="s">
        <v>215</v>
      </c>
      <c r="B6" s="93"/>
    </row>
    <row r="7" spans="1:2" s="86" customFormat="1" ht="15.6" thickBot="1">
      <c r="A7" s="92" t="s">
        <v>216</v>
      </c>
      <c r="B7" s="93"/>
    </row>
    <row r="8" spans="1:2" s="86" customFormat="1" ht="30.6" thickBot="1">
      <c r="A8" s="92" t="s">
        <v>217</v>
      </c>
      <c r="B8" s="93"/>
    </row>
    <row r="9" spans="1:2" s="86" customFormat="1" ht="15.6" thickBot="1">
      <c r="A9" s="92" t="s">
        <v>218</v>
      </c>
      <c r="B9" s="93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87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86" customFormat="1" ht="15.6">
      <c r="A1" s="85" t="s">
        <v>131</v>
      </c>
      <c r="C1" s="87"/>
    </row>
    <row r="2" spans="1:3" s="86" customFormat="1" ht="15">
      <c r="A2" s="88"/>
      <c r="C2" s="87"/>
    </row>
    <row r="3" spans="1:3" s="86" customFormat="1" ht="18.75" customHeight="1" thickBot="1">
      <c r="A3" s="88" t="s">
        <v>132</v>
      </c>
      <c r="C3" s="87"/>
    </row>
    <row r="4" spans="1:3" s="86" customFormat="1" ht="18.75" customHeight="1" thickBot="1">
      <c r="A4" s="89" t="s">
        <v>133</v>
      </c>
      <c r="B4" s="90" t="s">
        <v>134</v>
      </c>
      <c r="C4" s="91" t="s">
        <v>135</v>
      </c>
    </row>
    <row r="5" spans="1:3" s="86" customFormat="1" ht="18.75" customHeight="1" thickBot="1">
      <c r="A5" s="92" t="s">
        <v>136</v>
      </c>
      <c r="B5" s="93" t="s">
        <v>137</v>
      </c>
      <c r="C5" s="94"/>
    </row>
    <row r="6" spans="1:3" s="86" customFormat="1" ht="18.75" customHeight="1" thickBot="1">
      <c r="A6" s="92" t="s">
        <v>138</v>
      </c>
      <c r="B6" s="93" t="s">
        <v>139</v>
      </c>
      <c r="C6" s="94"/>
    </row>
    <row r="7" spans="1:3" s="86" customFormat="1" ht="18.75" customHeight="1" thickBot="1">
      <c r="A7" s="92" t="s">
        <v>140</v>
      </c>
      <c r="B7" s="93" t="s">
        <v>141</v>
      </c>
      <c r="C7" s="94"/>
    </row>
    <row r="8" spans="1:3" s="86" customFormat="1" ht="76.5" customHeight="1" thickBot="1">
      <c r="A8" s="92" t="s">
        <v>142</v>
      </c>
      <c r="B8" s="93" t="s">
        <v>143</v>
      </c>
      <c r="C8" s="94"/>
    </row>
    <row r="9" spans="1:3" s="86" customFormat="1" ht="19.5" customHeight="1" thickBot="1">
      <c r="A9" s="92"/>
      <c r="B9" s="93" t="s">
        <v>0</v>
      </c>
      <c r="C9" s="94">
        <f>SUM(C5:C8)</f>
        <v>0</v>
      </c>
    </row>
    <row r="10" spans="1:3" s="86" customFormat="1" ht="39.9" customHeight="1">
      <c r="A10" s="88"/>
      <c r="C10" s="87"/>
    </row>
    <row r="11" spans="1:3" s="86" customFormat="1" ht="19.5" customHeight="1" thickBot="1">
      <c r="A11" s="88" t="s">
        <v>144</v>
      </c>
      <c r="C11" s="87"/>
    </row>
    <row r="12" spans="1:3" s="86" customFormat="1" ht="18.75" customHeight="1" thickBot="1">
      <c r="A12" s="89" t="s">
        <v>133</v>
      </c>
      <c r="B12" s="90"/>
      <c r="C12" s="91" t="s">
        <v>135</v>
      </c>
    </row>
    <row r="13" spans="1:3" s="86" customFormat="1" ht="18.75" customHeight="1" thickBot="1">
      <c r="A13" s="92" t="s">
        <v>136</v>
      </c>
      <c r="B13" s="93" t="s">
        <v>145</v>
      </c>
      <c r="C13" s="94"/>
    </row>
    <row r="14" spans="1:3" s="86" customFormat="1" ht="18.75" customHeight="1" thickBot="1">
      <c r="A14" s="92" t="s">
        <v>138</v>
      </c>
      <c r="B14" s="93" t="s">
        <v>146</v>
      </c>
      <c r="C14" s="94"/>
    </row>
    <row r="15" spans="1:3" s="86" customFormat="1" ht="18.75" customHeight="1" thickBot="1">
      <c r="A15" s="92" t="s">
        <v>140</v>
      </c>
      <c r="B15" s="93" t="s">
        <v>147</v>
      </c>
      <c r="C15" s="94"/>
    </row>
    <row r="16" spans="1:3" s="86" customFormat="1" ht="33" customHeight="1" thickBot="1">
      <c r="A16" s="92" t="s">
        <v>142</v>
      </c>
      <c r="B16" s="93" t="s">
        <v>148</v>
      </c>
      <c r="C16" s="94"/>
    </row>
    <row r="17" spans="1:3" s="86" customFormat="1" ht="17.25" customHeight="1" thickBot="1">
      <c r="A17" s="92" t="s">
        <v>149</v>
      </c>
      <c r="B17" s="93" t="s">
        <v>150</v>
      </c>
      <c r="C17" s="94"/>
    </row>
    <row r="18" spans="1:3" s="86" customFormat="1" ht="17.25" customHeight="1" thickBot="1">
      <c r="A18" s="92" t="s">
        <v>151</v>
      </c>
      <c r="B18" s="93" t="s">
        <v>152</v>
      </c>
      <c r="C18" s="94"/>
    </row>
    <row r="19" spans="1:3" s="86" customFormat="1" ht="17.25" customHeight="1" thickBot="1">
      <c r="A19" s="92" t="s">
        <v>153</v>
      </c>
      <c r="B19" s="93" t="s">
        <v>154</v>
      </c>
      <c r="C19" s="94"/>
    </row>
    <row r="20" spans="1:3" s="86" customFormat="1" ht="17.25" customHeight="1" thickBot="1">
      <c r="A20" s="92" t="s">
        <v>155</v>
      </c>
      <c r="B20" s="93" t="s">
        <v>156</v>
      </c>
      <c r="C20" s="94"/>
    </row>
    <row r="21" spans="1:3" s="86" customFormat="1" ht="17.25" customHeight="1" thickBot="1">
      <c r="A21" s="92" t="s">
        <v>157</v>
      </c>
      <c r="B21" s="93" t="s">
        <v>158</v>
      </c>
      <c r="C21" s="94"/>
    </row>
    <row r="22" spans="1:3" s="86" customFormat="1" ht="17.25" customHeight="1" thickBot="1">
      <c r="A22" s="92" t="s">
        <v>159</v>
      </c>
      <c r="B22" s="93" t="s">
        <v>160</v>
      </c>
      <c r="C22" s="94"/>
    </row>
    <row r="23" spans="1:3" s="86" customFormat="1" ht="17.25" customHeight="1" thickBot="1">
      <c r="A23" s="92" t="s">
        <v>161</v>
      </c>
      <c r="B23" s="93" t="s">
        <v>162</v>
      </c>
      <c r="C23" s="94"/>
    </row>
    <row r="24" spans="1:3" s="86" customFormat="1" ht="17.25" customHeight="1" thickBot="1">
      <c r="A24" s="92" t="s">
        <v>163</v>
      </c>
      <c r="B24" s="93" t="s">
        <v>164</v>
      </c>
      <c r="C24" s="94"/>
    </row>
    <row r="25" spans="1:3" s="86" customFormat="1" ht="106.5" customHeight="1" thickBot="1">
      <c r="A25" s="92" t="s">
        <v>165</v>
      </c>
      <c r="B25" s="93" t="s">
        <v>166</v>
      </c>
      <c r="C25" s="94"/>
    </row>
    <row r="26" spans="1:3" s="86" customFormat="1" ht="17.25" customHeight="1" thickBot="1">
      <c r="A26" s="92" t="s">
        <v>167</v>
      </c>
      <c r="B26" s="93" t="s">
        <v>168</v>
      </c>
      <c r="C26" s="94"/>
    </row>
    <row r="27" spans="1:3" s="86" customFormat="1" ht="17.25" customHeight="1" thickBot="1">
      <c r="A27" s="92" t="s">
        <v>169</v>
      </c>
      <c r="B27" s="93" t="s">
        <v>170</v>
      </c>
      <c r="C27" s="94"/>
    </row>
    <row r="28" spans="1:3" s="86" customFormat="1" ht="17.25" customHeight="1" thickBot="1">
      <c r="A28" s="92" t="s">
        <v>171</v>
      </c>
      <c r="B28" s="93" t="s">
        <v>172</v>
      </c>
      <c r="C28" s="94"/>
    </row>
    <row r="29" spans="1:3" s="86" customFormat="1" ht="32.25" customHeight="1" thickBot="1">
      <c r="A29" s="92" t="s">
        <v>173</v>
      </c>
      <c r="B29" s="93" t="s">
        <v>174</v>
      </c>
      <c r="C29" s="94"/>
    </row>
    <row r="30" spans="1:3" s="86" customFormat="1" ht="17.25" customHeight="1" thickBot="1">
      <c r="A30" s="92" t="s">
        <v>175</v>
      </c>
      <c r="B30" s="93" t="s">
        <v>176</v>
      </c>
      <c r="C30" s="94"/>
    </row>
    <row r="31" spans="1:3" s="86" customFormat="1" ht="17.25" customHeight="1" thickBot="1">
      <c r="A31" s="92" t="s">
        <v>177</v>
      </c>
      <c r="B31" s="93" t="s">
        <v>178</v>
      </c>
      <c r="C31" s="94"/>
    </row>
    <row r="32" spans="1:3" s="86" customFormat="1" ht="17.25" customHeight="1" thickBot="1">
      <c r="A32" s="92" t="s">
        <v>179</v>
      </c>
      <c r="B32" s="93" t="s">
        <v>180</v>
      </c>
      <c r="C32" s="94"/>
    </row>
    <row r="33" spans="1:3" s="86" customFormat="1" ht="17.25" customHeight="1" thickBot="1">
      <c r="A33" s="92" t="s">
        <v>181</v>
      </c>
      <c r="B33" s="93" t="s">
        <v>182</v>
      </c>
      <c r="C33" s="94"/>
    </row>
    <row r="34" spans="1:3" s="86" customFormat="1" ht="17.25" customHeight="1" thickBot="1">
      <c r="A34" s="92" t="s">
        <v>183</v>
      </c>
      <c r="B34" s="93" t="s">
        <v>184</v>
      </c>
      <c r="C34" s="94"/>
    </row>
    <row r="35" spans="1:3" s="86" customFormat="1" ht="17.25" customHeight="1" thickBot="1">
      <c r="A35" s="92" t="s">
        <v>185</v>
      </c>
      <c r="B35" s="93" t="s">
        <v>186</v>
      </c>
      <c r="C35" s="94"/>
    </row>
    <row r="36" spans="1:3" s="86" customFormat="1" ht="31.5" customHeight="1" thickBot="1">
      <c r="A36" s="92" t="s">
        <v>187</v>
      </c>
      <c r="B36" s="93" t="s">
        <v>188</v>
      </c>
      <c r="C36" s="94"/>
    </row>
    <row r="37" spans="1:3" s="86" customFormat="1" ht="15" customHeight="1" thickBot="1">
      <c r="A37" s="92" t="s">
        <v>189</v>
      </c>
      <c r="B37" s="93" t="s">
        <v>190</v>
      </c>
      <c r="C37" s="94"/>
    </row>
    <row r="38" spans="1:3" s="86" customFormat="1" ht="15" customHeight="1" thickBot="1">
      <c r="A38" s="92" t="s">
        <v>191</v>
      </c>
      <c r="B38" s="93" t="s">
        <v>192</v>
      </c>
      <c r="C38" s="94"/>
    </row>
    <row r="39" spans="1:3" s="86" customFormat="1" ht="15" customHeight="1" thickBot="1">
      <c r="A39" s="92"/>
      <c r="B39" s="93" t="s">
        <v>0</v>
      </c>
      <c r="C39" s="94">
        <f>SUM(C13:C37)</f>
        <v>0</v>
      </c>
    </row>
    <row r="40" spans="1:3" s="86" customFormat="1" ht="39.9" customHeight="1">
      <c r="A40" s="88"/>
      <c r="C40" s="87"/>
    </row>
    <row r="41" spans="1:3" s="86" customFormat="1" ht="18" customHeight="1" thickBot="1">
      <c r="A41" s="88" t="s">
        <v>193</v>
      </c>
      <c r="C41" s="87"/>
    </row>
    <row r="42" spans="1:3" s="86" customFormat="1" ht="17.25" customHeight="1" thickBot="1">
      <c r="A42" s="89" t="s">
        <v>133</v>
      </c>
      <c r="B42" s="90"/>
      <c r="C42" s="91" t="s">
        <v>135</v>
      </c>
    </row>
    <row r="43" spans="1:3" s="86" customFormat="1" ht="17.25" customHeight="1" thickBot="1">
      <c r="A43" s="92" t="s">
        <v>136</v>
      </c>
      <c r="B43" s="93" t="s">
        <v>194</v>
      </c>
      <c r="C43" s="94"/>
    </row>
    <row r="44" spans="1:3" s="86" customFormat="1" ht="17.25" customHeight="1" thickBot="1">
      <c r="A44" s="92" t="s">
        <v>138</v>
      </c>
      <c r="B44" s="93" t="s">
        <v>195</v>
      </c>
      <c r="C44" s="94"/>
    </row>
    <row r="45" spans="1:3" s="86" customFormat="1" ht="31.5" customHeight="1" thickBot="1">
      <c r="A45" s="92" t="s">
        <v>140</v>
      </c>
      <c r="B45" s="93" t="s">
        <v>196</v>
      </c>
      <c r="C45" s="94"/>
    </row>
    <row r="46" spans="1:3" s="86" customFormat="1" ht="31.5" customHeight="1" thickBot="1">
      <c r="A46" s="92" t="s">
        <v>142</v>
      </c>
      <c r="B46" s="93" t="s">
        <v>197</v>
      </c>
      <c r="C46" s="94"/>
    </row>
    <row r="47" spans="1:3" s="86" customFormat="1" ht="16.5" customHeight="1" thickBot="1">
      <c r="A47" s="92" t="s">
        <v>149</v>
      </c>
      <c r="B47" s="93" t="s">
        <v>198</v>
      </c>
      <c r="C47" s="94"/>
    </row>
    <row r="48" spans="1:3" s="86" customFormat="1" ht="16.5" customHeight="1" thickBot="1">
      <c r="A48" s="92"/>
      <c r="B48" s="93" t="s">
        <v>0</v>
      </c>
      <c r="C48" s="94">
        <f>SUM(C43:C47)</f>
        <v>0</v>
      </c>
    </row>
    <row r="49" spans="1:3" s="86" customFormat="1" ht="39.9" customHeight="1">
      <c r="A49" s="88"/>
      <c r="C49" s="87"/>
    </row>
    <row r="50" spans="1:3" s="86" customFormat="1" ht="17.25" customHeight="1" thickBot="1">
      <c r="A50" s="88" t="s">
        <v>199</v>
      </c>
      <c r="C50" s="87"/>
    </row>
    <row r="51" spans="1:3" s="86" customFormat="1" ht="16.5" customHeight="1" thickBot="1">
      <c r="A51" s="89" t="s">
        <v>133</v>
      </c>
      <c r="B51" s="90"/>
      <c r="C51" s="91" t="s">
        <v>135</v>
      </c>
    </row>
    <row r="52" spans="1:3" s="86" customFormat="1" ht="16.5" customHeight="1" thickBot="1">
      <c r="A52" s="92" t="s">
        <v>136</v>
      </c>
      <c r="B52" s="93" t="s">
        <v>200</v>
      </c>
      <c r="C52" s="94"/>
    </row>
    <row r="53" spans="1:3" s="86" customFormat="1" ht="16.5" customHeight="1" thickBot="1">
      <c r="A53" s="92" t="s">
        <v>138</v>
      </c>
      <c r="B53" s="93" t="s">
        <v>201</v>
      </c>
      <c r="C53" s="94"/>
    </row>
    <row r="54" spans="1:3" s="86" customFormat="1" ht="16.5" customHeight="1" thickBot="1">
      <c r="A54" s="92"/>
      <c r="B54" s="93" t="s">
        <v>0</v>
      </c>
      <c r="C54" s="94">
        <f>SUM(C52:C53)</f>
        <v>0</v>
      </c>
    </row>
    <row r="55" spans="1:3" s="86" customFormat="1" ht="39.9" customHeight="1">
      <c r="A55" s="88"/>
      <c r="C55" s="87"/>
    </row>
    <row r="56" spans="1:3" s="86" customFormat="1" ht="33.75" customHeight="1" thickBot="1">
      <c r="A56" s="101" t="s">
        <v>202</v>
      </c>
      <c r="B56" s="101"/>
      <c r="C56" s="101"/>
    </row>
    <row r="57" spans="1:3" s="86" customFormat="1" ht="17.25" customHeight="1" thickBot="1">
      <c r="A57" s="89" t="s">
        <v>133</v>
      </c>
      <c r="B57" s="90"/>
      <c r="C57" s="91" t="s">
        <v>135</v>
      </c>
    </row>
    <row r="58" spans="1:3" s="86" customFormat="1" ht="17.25" customHeight="1" thickBot="1">
      <c r="A58" s="92" t="s">
        <v>136</v>
      </c>
      <c r="B58" s="93" t="s">
        <v>203</v>
      </c>
      <c r="C58" s="94"/>
    </row>
    <row r="59" spans="1:3" s="86" customFormat="1" ht="17.25" customHeight="1" thickBot="1">
      <c r="A59" s="92" t="s">
        <v>138</v>
      </c>
      <c r="B59" s="93" t="s">
        <v>204</v>
      </c>
      <c r="C59" s="94"/>
    </row>
    <row r="60" spans="1:3" s="86" customFormat="1" ht="17.25" customHeight="1" thickBot="1">
      <c r="A60" s="92" t="s">
        <v>140</v>
      </c>
      <c r="B60" s="93" t="s">
        <v>205</v>
      </c>
      <c r="C60" s="94"/>
    </row>
    <row r="61" spans="1:3" s="86" customFormat="1" ht="17.25" customHeight="1" thickBot="1">
      <c r="A61" s="92" t="s">
        <v>142</v>
      </c>
      <c r="B61" s="93" t="s">
        <v>206</v>
      </c>
      <c r="C61" s="94"/>
    </row>
    <row r="62" spans="1:3" s="86" customFormat="1" ht="17.25" customHeight="1" thickBot="1">
      <c r="A62" s="92"/>
      <c r="B62" s="93" t="s">
        <v>0</v>
      </c>
      <c r="C62" s="94">
        <f>SUM(C58:C61)</f>
        <v>0</v>
      </c>
    </row>
    <row r="63" spans="1:3" s="86" customFormat="1" ht="39.9" customHeight="1">
      <c r="A63" s="88"/>
      <c r="C63" s="87"/>
    </row>
    <row r="64" spans="1:3" s="86" customFormat="1" ht="18" customHeight="1" thickBot="1">
      <c r="A64" s="88" t="s">
        <v>207</v>
      </c>
      <c r="C64" s="87"/>
    </row>
    <row r="65" spans="1:3" s="86" customFormat="1" ht="16.5" customHeight="1" thickBot="1">
      <c r="A65" s="89" t="s">
        <v>133</v>
      </c>
      <c r="B65" s="90"/>
      <c r="C65" s="91" t="s">
        <v>135</v>
      </c>
    </row>
    <row r="66" spans="1:3" s="86" customFormat="1" ht="16.5" customHeight="1" thickBot="1">
      <c r="A66" s="92" t="s">
        <v>136</v>
      </c>
      <c r="B66" s="93" t="s">
        <v>208</v>
      </c>
      <c r="C66" s="94"/>
    </row>
    <row r="67" spans="1:3" s="86" customFormat="1" ht="16.5" customHeight="1" thickBot="1">
      <c r="A67" s="92" t="s">
        <v>138</v>
      </c>
      <c r="B67" s="93" t="s">
        <v>209</v>
      </c>
      <c r="C67" s="94"/>
    </row>
    <row r="68" spans="1:3" s="86" customFormat="1" ht="16.5" customHeight="1" thickBot="1">
      <c r="A68" s="92" t="s">
        <v>140</v>
      </c>
      <c r="B68" s="93" t="s">
        <v>210</v>
      </c>
      <c r="C68" s="94"/>
    </row>
    <row r="69" spans="1:3" s="86" customFormat="1" ht="16.5" customHeight="1" thickBot="1">
      <c r="A69" s="92" t="s">
        <v>142</v>
      </c>
      <c r="B69" s="93" t="s">
        <v>211</v>
      </c>
      <c r="C69" s="94"/>
    </row>
    <row r="70" spans="1:3" s="86" customFormat="1" ht="16.5" customHeight="1" thickBot="1">
      <c r="A70" s="92"/>
      <c r="B70" s="93" t="s">
        <v>0</v>
      </c>
      <c r="C70" s="94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8" customWidth="1"/>
    <col min="10" max="10" width="9.88671875" style="8" customWidth="1"/>
    <col min="11" max="11" width="4.44140625" style="8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9" bestFit="1" customWidth="1"/>
    <col min="23" max="23" width="5" bestFit="1" customWidth="1"/>
    <col min="24" max="24" width="5.5546875" style="9" bestFit="1" customWidth="1"/>
    <col min="25" max="25" width="5" bestFit="1" customWidth="1"/>
    <col min="26" max="26" width="6.109375" style="10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1" t="s">
        <v>70</v>
      </c>
      <c r="C1" s="11"/>
      <c r="D1" s="11"/>
      <c r="E1" s="11"/>
      <c r="F1" s="11"/>
      <c r="G1" s="11"/>
      <c r="H1" s="11"/>
      <c r="I1" s="12"/>
      <c r="J1" s="12"/>
      <c r="K1" s="12"/>
      <c r="L1" s="11"/>
      <c r="M1" s="11"/>
      <c r="N1" s="11"/>
      <c r="O1" s="11"/>
      <c r="P1" s="11"/>
      <c r="Q1" s="11"/>
      <c r="R1" s="11"/>
      <c r="S1" s="11"/>
      <c r="T1" s="11"/>
      <c r="U1" s="11"/>
      <c r="V1" s="13"/>
      <c r="W1" s="11"/>
      <c r="X1" s="13"/>
      <c r="Y1" s="11"/>
    </row>
    <row r="2" spans="2:25">
      <c r="B2" s="11" t="s">
        <v>72</v>
      </c>
      <c r="C2" s="11"/>
      <c r="D2" s="11"/>
      <c r="E2" s="11"/>
      <c r="F2" s="11"/>
      <c r="G2" s="11"/>
      <c r="H2" s="11"/>
      <c r="I2" s="12"/>
      <c r="J2" s="12"/>
      <c r="K2" s="12"/>
      <c r="L2" s="11"/>
      <c r="M2" s="11"/>
      <c r="N2" s="11"/>
      <c r="O2" s="11"/>
      <c r="P2" s="11"/>
      <c r="Q2" s="11"/>
      <c r="R2" s="11"/>
      <c r="S2" s="11"/>
      <c r="T2" s="11"/>
      <c r="U2" s="11"/>
      <c r="V2" s="13"/>
      <c r="W2" s="11"/>
      <c r="X2" s="13"/>
      <c r="Y2" s="11"/>
    </row>
    <row r="3" spans="2:25">
      <c r="B3" s="11" t="s">
        <v>71</v>
      </c>
      <c r="C3" s="14"/>
      <c r="D3" s="14"/>
      <c r="E3" s="14"/>
      <c r="F3" s="11"/>
      <c r="G3" s="11"/>
      <c r="H3" s="11"/>
      <c r="I3" s="12"/>
      <c r="J3" s="12"/>
      <c r="K3" s="12"/>
      <c r="L3" s="11"/>
      <c r="M3" s="11"/>
      <c r="N3" s="11"/>
      <c r="O3" s="11"/>
      <c r="P3" s="11"/>
      <c r="Q3" s="11"/>
      <c r="R3" s="11"/>
      <c r="S3" s="11"/>
      <c r="T3" s="11"/>
      <c r="U3" s="11"/>
      <c r="V3" s="13"/>
      <c r="W3" s="11"/>
      <c r="X3" s="13"/>
      <c r="Y3" s="11"/>
    </row>
    <row r="4" spans="2:25">
      <c r="B4" s="11" t="s">
        <v>80</v>
      </c>
      <c r="C4" s="11"/>
      <c r="D4" s="11"/>
      <c r="E4" s="11"/>
      <c r="F4" s="11"/>
      <c r="G4" s="11"/>
      <c r="H4" s="11"/>
      <c r="I4" s="12"/>
      <c r="J4" s="12"/>
      <c r="K4" s="12"/>
      <c r="L4" s="11"/>
      <c r="M4" s="11"/>
      <c r="N4" s="11"/>
      <c r="O4" s="11"/>
      <c r="P4" s="11"/>
      <c r="Q4" s="11"/>
      <c r="R4" s="11"/>
      <c r="S4" s="11"/>
      <c r="T4" s="11"/>
      <c r="U4" s="11"/>
      <c r="V4" s="13"/>
      <c r="W4" s="11"/>
      <c r="X4" s="13"/>
      <c r="Y4" s="11"/>
    </row>
    <row r="5" spans="2:25">
      <c r="B5" s="102" t="s">
        <v>91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</row>
    <row r="6" spans="2:25" ht="13.8" thickBot="1"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  <c r="P6" s="11"/>
      <c r="Q6" s="11"/>
      <c r="R6" s="11"/>
      <c r="S6" s="11"/>
      <c r="T6" s="11"/>
      <c r="U6" s="11"/>
      <c r="V6" s="13"/>
      <c r="W6" s="11"/>
      <c r="X6" s="13"/>
      <c r="Y6" s="11"/>
    </row>
    <row r="7" spans="2:25" ht="48.75" customHeight="1" thickBot="1">
      <c r="B7" s="103" t="s">
        <v>92</v>
      </c>
      <c r="C7" s="104"/>
      <c r="D7" s="104"/>
      <c r="E7" s="104"/>
      <c r="F7" s="104"/>
      <c r="G7" s="104"/>
      <c r="H7" s="104"/>
      <c r="I7" s="104"/>
      <c r="J7" s="104"/>
      <c r="K7" s="105"/>
      <c r="L7" s="106" t="s">
        <v>93</v>
      </c>
      <c r="M7" s="108" t="s">
        <v>94</v>
      </c>
      <c r="N7" s="109"/>
      <c r="O7" s="106" t="s">
        <v>95</v>
      </c>
      <c r="P7" s="106" t="s">
        <v>128</v>
      </c>
      <c r="Q7" s="103" t="s">
        <v>96</v>
      </c>
      <c r="R7" s="105"/>
      <c r="S7" s="106" t="s">
        <v>97</v>
      </c>
      <c r="T7" s="103" t="s">
        <v>98</v>
      </c>
      <c r="U7" s="104"/>
      <c r="V7" s="104"/>
      <c r="W7" s="104"/>
      <c r="X7" s="104"/>
      <c r="Y7" s="105"/>
    </row>
    <row r="8" spans="2:25" ht="21.9" customHeight="1">
      <c r="B8" s="110" t="s">
        <v>99</v>
      </c>
      <c r="C8" s="111"/>
      <c r="D8" s="113" t="s">
        <v>100</v>
      </c>
      <c r="E8" s="113" t="s">
        <v>127</v>
      </c>
      <c r="F8" s="115" t="s">
        <v>101</v>
      </c>
      <c r="G8" s="116"/>
      <c r="H8" s="113" t="s">
        <v>102</v>
      </c>
      <c r="I8" s="117" t="s">
        <v>103</v>
      </c>
      <c r="J8" s="118"/>
      <c r="K8" s="113" t="s">
        <v>104</v>
      </c>
      <c r="L8" s="107"/>
      <c r="M8" s="15" t="s">
        <v>105</v>
      </c>
      <c r="N8" s="15" t="s">
        <v>106</v>
      </c>
      <c r="O8" s="107"/>
      <c r="P8" s="107"/>
      <c r="Q8" s="16" t="s">
        <v>107</v>
      </c>
      <c r="R8" s="16" t="s">
        <v>108</v>
      </c>
      <c r="S8" s="107"/>
      <c r="T8" s="17" t="s">
        <v>109</v>
      </c>
      <c r="U8" s="18" t="s">
        <v>110</v>
      </c>
      <c r="V8" s="17" t="s">
        <v>111</v>
      </c>
      <c r="W8" s="19" t="s">
        <v>110</v>
      </c>
      <c r="X8" s="20" t="s">
        <v>112</v>
      </c>
      <c r="Y8" s="19" t="s">
        <v>110</v>
      </c>
    </row>
    <row r="9" spans="2:25" ht="43.5" customHeight="1" thickBot="1">
      <c r="B9" s="21" t="s">
        <v>113</v>
      </c>
      <c r="C9" s="21" t="s">
        <v>114</v>
      </c>
      <c r="D9" s="114"/>
      <c r="E9" s="114"/>
      <c r="F9" s="22" t="s">
        <v>115</v>
      </c>
      <c r="G9" s="22" t="s">
        <v>116</v>
      </c>
      <c r="H9" s="114"/>
      <c r="I9" s="22" t="s">
        <v>113</v>
      </c>
      <c r="J9" s="22" t="s">
        <v>114</v>
      </c>
      <c r="K9" s="114"/>
      <c r="L9" s="21" t="s">
        <v>3</v>
      </c>
      <c r="M9" s="23" t="s">
        <v>7</v>
      </c>
      <c r="N9" s="23" t="s">
        <v>2</v>
      </c>
      <c r="O9" s="23" t="s">
        <v>117</v>
      </c>
      <c r="P9" s="23" t="s">
        <v>46</v>
      </c>
      <c r="Q9" s="23" t="s">
        <v>45</v>
      </c>
      <c r="R9" s="23" t="s">
        <v>118</v>
      </c>
      <c r="S9" s="21" t="s">
        <v>119</v>
      </c>
      <c r="T9" s="24" t="s">
        <v>6</v>
      </c>
      <c r="U9" s="25" t="s">
        <v>120</v>
      </c>
      <c r="V9" s="24" t="s">
        <v>121</v>
      </c>
      <c r="W9" s="25" t="s">
        <v>122</v>
      </c>
      <c r="X9" s="26" t="s">
        <v>123</v>
      </c>
      <c r="Y9" s="25" t="s">
        <v>124</v>
      </c>
    </row>
    <row r="10" spans="2:25" ht="18" customHeight="1">
      <c r="B10" s="27"/>
      <c r="C10" s="28"/>
      <c r="D10" s="28"/>
      <c r="E10" s="28"/>
      <c r="F10" s="28"/>
      <c r="G10" s="29"/>
      <c r="H10" s="27"/>
      <c r="I10" s="27"/>
      <c r="J10" s="30"/>
      <c r="K10" s="27"/>
      <c r="L10" s="31"/>
      <c r="M10" s="32"/>
      <c r="N10" s="32"/>
      <c r="O10" s="33">
        <f>L10+M10-N10</f>
        <v>0</v>
      </c>
      <c r="P10" s="31"/>
      <c r="Q10" s="32"/>
      <c r="R10" s="32"/>
      <c r="S10" s="32">
        <f>O10-P10+Q10+R10</f>
        <v>0</v>
      </c>
      <c r="T10" s="32"/>
      <c r="U10" s="34">
        <f>IF(S10&gt;0,T10/S10,0)</f>
        <v>0</v>
      </c>
      <c r="V10" s="32"/>
      <c r="W10" s="34">
        <f>IF(S10&gt;0,V10/S10,0)</f>
        <v>0</v>
      </c>
      <c r="X10" s="32"/>
      <c r="Y10" s="34">
        <f>IF(S10&gt;0,X10/S10,0)</f>
        <v>0</v>
      </c>
    </row>
    <row r="11" spans="2:25" ht="18" customHeight="1">
      <c r="B11" s="35"/>
      <c r="C11" s="35"/>
      <c r="D11" s="35"/>
      <c r="E11" s="35"/>
      <c r="F11" s="35"/>
      <c r="G11" s="36"/>
      <c r="H11" s="37"/>
      <c r="I11" s="37"/>
      <c r="J11" s="38"/>
      <c r="K11" s="37"/>
      <c r="L11" s="39"/>
      <c r="M11" s="39"/>
      <c r="N11" s="39"/>
      <c r="O11" s="40">
        <f t="shared" ref="O11:O31" si="0">L11+M11-N11</f>
        <v>0</v>
      </c>
      <c r="P11" s="39"/>
      <c r="Q11" s="39"/>
      <c r="R11" s="39"/>
      <c r="S11" s="39">
        <f t="shared" ref="S11:S31" si="1">O11-P11+Q11+R11</f>
        <v>0</v>
      </c>
      <c r="T11" s="39"/>
      <c r="U11" s="41">
        <f t="shared" ref="U11:U32" si="2">IF(S11&gt;0,T11/S11,0)</f>
        <v>0</v>
      </c>
      <c r="V11" s="39"/>
      <c r="W11" s="41">
        <f t="shared" ref="W11:W32" si="3">IF(S11&gt;0,V11/S11,0)</f>
        <v>0</v>
      </c>
      <c r="X11" s="39"/>
      <c r="Y11" s="41">
        <f t="shared" ref="Y11:Y32" si="4">IF(S11&gt;0,X11/S11,0)</f>
        <v>0</v>
      </c>
    </row>
    <row r="12" spans="2:25" ht="18" customHeight="1">
      <c r="B12" s="35"/>
      <c r="C12" s="35"/>
      <c r="D12" s="35"/>
      <c r="E12" s="35"/>
      <c r="F12" s="35"/>
      <c r="G12" s="38"/>
      <c r="H12" s="37"/>
      <c r="I12" s="35"/>
      <c r="J12" s="35"/>
      <c r="K12" s="35"/>
      <c r="L12" s="42"/>
      <c r="M12" s="42"/>
      <c r="N12" s="42"/>
      <c r="O12" s="39">
        <f t="shared" si="0"/>
        <v>0</v>
      </c>
      <c r="P12" s="42"/>
      <c r="Q12" s="42"/>
      <c r="R12" s="42"/>
      <c r="S12" s="39">
        <f t="shared" si="1"/>
        <v>0</v>
      </c>
      <c r="T12" s="42"/>
      <c r="U12" s="43">
        <f t="shared" si="2"/>
        <v>0</v>
      </c>
      <c r="V12" s="42"/>
      <c r="W12" s="43">
        <f t="shared" si="3"/>
        <v>0</v>
      </c>
      <c r="X12" s="42"/>
      <c r="Y12" s="43">
        <f t="shared" si="4"/>
        <v>0</v>
      </c>
    </row>
    <row r="13" spans="2:25" ht="18" customHeight="1">
      <c r="B13" s="35"/>
      <c r="C13" s="35"/>
      <c r="D13" s="35"/>
      <c r="E13" s="35"/>
      <c r="F13" s="35"/>
      <c r="G13" s="38"/>
      <c r="H13" s="37"/>
      <c r="I13" s="35"/>
      <c r="J13" s="35"/>
      <c r="K13" s="35"/>
      <c r="L13" s="42"/>
      <c r="M13" s="42"/>
      <c r="N13" s="42"/>
      <c r="O13" s="39">
        <f t="shared" si="0"/>
        <v>0</v>
      </c>
      <c r="P13" s="42"/>
      <c r="Q13" s="42"/>
      <c r="R13" s="42"/>
      <c r="S13" s="39">
        <f t="shared" si="1"/>
        <v>0</v>
      </c>
      <c r="T13" s="42"/>
      <c r="U13" s="43">
        <f t="shared" si="2"/>
        <v>0</v>
      </c>
      <c r="V13" s="42"/>
      <c r="W13" s="43">
        <f t="shared" si="3"/>
        <v>0</v>
      </c>
      <c r="X13" s="42"/>
      <c r="Y13" s="43">
        <f t="shared" si="4"/>
        <v>0</v>
      </c>
    </row>
    <row r="14" spans="2:25" ht="18" customHeight="1">
      <c r="B14" s="35"/>
      <c r="C14" s="35"/>
      <c r="D14" s="35"/>
      <c r="E14" s="35"/>
      <c r="F14" s="35"/>
      <c r="G14" s="38"/>
      <c r="H14" s="37"/>
      <c r="I14" s="35"/>
      <c r="J14" s="35"/>
      <c r="K14" s="35"/>
      <c r="L14" s="42"/>
      <c r="M14" s="42"/>
      <c r="N14" s="42"/>
      <c r="O14" s="39">
        <f t="shared" si="0"/>
        <v>0</v>
      </c>
      <c r="P14" s="42"/>
      <c r="Q14" s="42"/>
      <c r="R14" s="42"/>
      <c r="S14" s="39">
        <f t="shared" si="1"/>
        <v>0</v>
      </c>
      <c r="T14" s="42"/>
      <c r="U14" s="43">
        <f t="shared" si="2"/>
        <v>0</v>
      </c>
      <c r="V14" s="42"/>
      <c r="W14" s="43">
        <f t="shared" si="3"/>
        <v>0</v>
      </c>
      <c r="X14" s="42"/>
      <c r="Y14" s="43">
        <f t="shared" si="4"/>
        <v>0</v>
      </c>
    </row>
    <row r="15" spans="2:25" ht="18" customHeight="1">
      <c r="B15" s="35"/>
      <c r="C15" s="35"/>
      <c r="D15" s="35"/>
      <c r="E15" s="35"/>
      <c r="F15" s="35"/>
      <c r="G15" s="38"/>
      <c r="H15" s="37"/>
      <c r="I15" s="37"/>
      <c r="J15" s="38"/>
      <c r="K15" s="37"/>
      <c r="L15" s="39"/>
      <c r="M15" s="39"/>
      <c r="N15" s="39"/>
      <c r="O15" s="39">
        <f t="shared" si="0"/>
        <v>0</v>
      </c>
      <c r="P15" s="39"/>
      <c r="Q15" s="39"/>
      <c r="R15" s="39"/>
      <c r="S15" s="39">
        <f t="shared" si="1"/>
        <v>0</v>
      </c>
      <c r="T15" s="39"/>
      <c r="U15" s="41">
        <f t="shared" si="2"/>
        <v>0</v>
      </c>
      <c r="V15" s="39"/>
      <c r="W15" s="41">
        <f t="shared" si="3"/>
        <v>0</v>
      </c>
      <c r="X15" s="39"/>
      <c r="Y15" s="41">
        <f t="shared" si="4"/>
        <v>0</v>
      </c>
    </row>
    <row r="16" spans="2:25" ht="18" customHeight="1">
      <c r="B16" s="35"/>
      <c r="C16" s="35"/>
      <c r="D16" s="35"/>
      <c r="E16" s="35"/>
      <c r="F16" s="35"/>
      <c r="G16" s="38"/>
      <c r="H16" s="37"/>
      <c r="I16" s="35"/>
      <c r="J16" s="35"/>
      <c r="K16" s="35"/>
      <c r="L16" s="42"/>
      <c r="M16" s="42"/>
      <c r="N16" s="42"/>
      <c r="O16" s="39">
        <f t="shared" si="0"/>
        <v>0</v>
      </c>
      <c r="P16" s="42"/>
      <c r="Q16" s="42"/>
      <c r="R16" s="42"/>
      <c r="S16" s="39">
        <f t="shared" si="1"/>
        <v>0</v>
      </c>
      <c r="T16" s="42"/>
      <c r="U16" s="43">
        <f t="shared" si="2"/>
        <v>0</v>
      </c>
      <c r="V16" s="42"/>
      <c r="W16" s="43">
        <f t="shared" si="3"/>
        <v>0</v>
      </c>
      <c r="X16" s="42"/>
      <c r="Y16" s="43">
        <f t="shared" si="4"/>
        <v>0</v>
      </c>
    </row>
    <row r="17" spans="2:25" ht="18" customHeight="1">
      <c r="B17" s="35"/>
      <c r="C17" s="35"/>
      <c r="D17" s="35"/>
      <c r="E17" s="35"/>
      <c r="F17" s="35"/>
      <c r="G17" s="38"/>
      <c r="H17" s="37"/>
      <c r="I17" s="35"/>
      <c r="J17" s="35"/>
      <c r="K17" s="35"/>
      <c r="L17" s="42"/>
      <c r="M17" s="42"/>
      <c r="N17" s="42"/>
      <c r="O17" s="39">
        <f t="shared" si="0"/>
        <v>0</v>
      </c>
      <c r="P17" s="42"/>
      <c r="Q17" s="42"/>
      <c r="R17" s="42"/>
      <c r="S17" s="39">
        <f t="shared" si="1"/>
        <v>0</v>
      </c>
      <c r="T17" s="42"/>
      <c r="U17" s="43">
        <f t="shared" si="2"/>
        <v>0</v>
      </c>
      <c r="V17" s="42"/>
      <c r="W17" s="43">
        <f t="shared" si="3"/>
        <v>0</v>
      </c>
      <c r="X17" s="42"/>
      <c r="Y17" s="43">
        <f t="shared" si="4"/>
        <v>0</v>
      </c>
    </row>
    <row r="18" spans="2:25" ht="18" customHeight="1">
      <c r="B18" s="35"/>
      <c r="C18" s="35"/>
      <c r="D18" s="35"/>
      <c r="E18" s="35"/>
      <c r="F18" s="35"/>
      <c r="G18" s="38"/>
      <c r="H18" s="37"/>
      <c r="I18" s="35"/>
      <c r="J18" s="35"/>
      <c r="K18" s="35"/>
      <c r="L18" s="39"/>
      <c r="M18" s="39"/>
      <c r="N18" s="39"/>
      <c r="O18" s="39">
        <f t="shared" si="0"/>
        <v>0</v>
      </c>
      <c r="P18" s="39"/>
      <c r="Q18" s="39"/>
      <c r="R18" s="39"/>
      <c r="S18" s="39">
        <f t="shared" si="1"/>
        <v>0</v>
      </c>
      <c r="T18" s="39"/>
      <c r="U18" s="41">
        <f t="shared" si="2"/>
        <v>0</v>
      </c>
      <c r="V18" s="39"/>
      <c r="W18" s="41">
        <f t="shared" si="3"/>
        <v>0</v>
      </c>
      <c r="X18" s="39"/>
      <c r="Y18" s="41">
        <f t="shared" si="4"/>
        <v>0</v>
      </c>
    </row>
    <row r="19" spans="2:25" ht="18" customHeight="1">
      <c r="B19" s="35"/>
      <c r="C19" s="35"/>
      <c r="D19" s="35"/>
      <c r="E19" s="35"/>
      <c r="F19" s="35"/>
      <c r="G19" s="38"/>
      <c r="H19" s="37"/>
      <c r="I19" s="35"/>
      <c r="J19" s="35"/>
      <c r="K19" s="35"/>
      <c r="L19" s="39"/>
      <c r="M19" s="39"/>
      <c r="N19" s="39"/>
      <c r="O19" s="39">
        <f t="shared" si="0"/>
        <v>0</v>
      </c>
      <c r="P19" s="39"/>
      <c r="Q19" s="39"/>
      <c r="R19" s="39"/>
      <c r="S19" s="39">
        <f t="shared" si="1"/>
        <v>0</v>
      </c>
      <c r="T19" s="39"/>
      <c r="U19" s="41">
        <f t="shared" si="2"/>
        <v>0</v>
      </c>
      <c r="V19" s="39"/>
      <c r="W19" s="41">
        <f t="shared" si="3"/>
        <v>0</v>
      </c>
      <c r="X19" s="39"/>
      <c r="Y19" s="41">
        <f t="shared" si="4"/>
        <v>0</v>
      </c>
    </row>
    <row r="20" spans="2:25" ht="18" customHeight="1">
      <c r="B20" s="35"/>
      <c r="C20" s="35"/>
      <c r="D20" s="35"/>
      <c r="E20" s="35"/>
      <c r="F20" s="35"/>
      <c r="G20" s="38"/>
      <c r="H20" s="37"/>
      <c r="I20" s="35"/>
      <c r="J20" s="35"/>
      <c r="K20" s="35"/>
      <c r="L20" s="39"/>
      <c r="M20" s="39"/>
      <c r="N20" s="39"/>
      <c r="O20" s="39">
        <f t="shared" si="0"/>
        <v>0</v>
      </c>
      <c r="P20" s="39"/>
      <c r="Q20" s="39"/>
      <c r="R20" s="39"/>
      <c r="S20" s="39">
        <f t="shared" si="1"/>
        <v>0</v>
      </c>
      <c r="T20" s="39"/>
      <c r="U20" s="41">
        <f t="shared" si="2"/>
        <v>0</v>
      </c>
      <c r="V20" s="39"/>
      <c r="W20" s="41">
        <f t="shared" si="3"/>
        <v>0</v>
      </c>
      <c r="X20" s="39"/>
      <c r="Y20" s="41">
        <f t="shared" si="4"/>
        <v>0</v>
      </c>
    </row>
    <row r="21" spans="2:25" ht="18" customHeight="1">
      <c r="B21" s="35"/>
      <c r="C21" s="35"/>
      <c r="D21" s="35"/>
      <c r="E21" s="35"/>
      <c r="F21" s="35"/>
      <c r="G21" s="38"/>
      <c r="H21" s="37"/>
      <c r="I21" s="35"/>
      <c r="J21" s="35"/>
      <c r="K21" s="35"/>
      <c r="L21" s="39"/>
      <c r="M21" s="39"/>
      <c r="N21" s="39"/>
      <c r="O21" s="39">
        <f t="shared" si="0"/>
        <v>0</v>
      </c>
      <c r="P21" s="39"/>
      <c r="Q21" s="39"/>
      <c r="R21" s="39"/>
      <c r="S21" s="39">
        <f t="shared" si="1"/>
        <v>0</v>
      </c>
      <c r="T21" s="39"/>
      <c r="U21" s="41">
        <f t="shared" si="2"/>
        <v>0</v>
      </c>
      <c r="V21" s="39"/>
      <c r="W21" s="41">
        <f t="shared" si="3"/>
        <v>0</v>
      </c>
      <c r="X21" s="39"/>
      <c r="Y21" s="41">
        <f t="shared" si="4"/>
        <v>0</v>
      </c>
    </row>
    <row r="22" spans="2:25" ht="18" customHeight="1">
      <c r="B22" s="35"/>
      <c r="C22" s="35"/>
      <c r="D22" s="35"/>
      <c r="E22" s="35"/>
      <c r="F22" s="35"/>
      <c r="G22" s="38"/>
      <c r="H22" s="37"/>
      <c r="I22" s="35"/>
      <c r="J22" s="35"/>
      <c r="K22" s="35"/>
      <c r="L22" s="39"/>
      <c r="M22" s="39"/>
      <c r="N22" s="39"/>
      <c r="O22" s="39">
        <f t="shared" si="0"/>
        <v>0</v>
      </c>
      <c r="P22" s="39"/>
      <c r="Q22" s="39"/>
      <c r="R22" s="39"/>
      <c r="S22" s="39">
        <f t="shared" si="1"/>
        <v>0</v>
      </c>
      <c r="T22" s="39"/>
      <c r="U22" s="41">
        <f t="shared" si="2"/>
        <v>0</v>
      </c>
      <c r="V22" s="39"/>
      <c r="W22" s="41">
        <f t="shared" si="3"/>
        <v>0</v>
      </c>
      <c r="X22" s="39"/>
      <c r="Y22" s="41">
        <f t="shared" si="4"/>
        <v>0</v>
      </c>
    </row>
    <row r="23" spans="2:25" ht="18" customHeight="1">
      <c r="B23" s="35"/>
      <c r="C23" s="35"/>
      <c r="D23" s="35"/>
      <c r="E23" s="35"/>
      <c r="F23" s="35"/>
      <c r="G23" s="38"/>
      <c r="H23" s="37"/>
      <c r="I23" s="35"/>
      <c r="J23" s="35"/>
      <c r="K23" s="35"/>
      <c r="L23" s="42"/>
      <c r="M23" s="42"/>
      <c r="N23" s="42"/>
      <c r="O23" s="39">
        <f t="shared" si="0"/>
        <v>0</v>
      </c>
      <c r="P23" s="42"/>
      <c r="Q23" s="42"/>
      <c r="R23" s="42"/>
      <c r="S23" s="39">
        <f t="shared" si="1"/>
        <v>0</v>
      </c>
      <c r="T23" s="42"/>
      <c r="U23" s="43">
        <f t="shared" si="2"/>
        <v>0</v>
      </c>
      <c r="V23" s="42"/>
      <c r="W23" s="43">
        <f t="shared" si="3"/>
        <v>0</v>
      </c>
      <c r="X23" s="42"/>
      <c r="Y23" s="43">
        <f t="shared" si="4"/>
        <v>0</v>
      </c>
    </row>
    <row r="24" spans="2:25" ht="18" customHeight="1">
      <c r="B24" s="35"/>
      <c r="C24" s="35"/>
      <c r="D24" s="35"/>
      <c r="E24" s="35"/>
      <c r="F24" s="35"/>
      <c r="G24" s="38"/>
      <c r="H24" s="37"/>
      <c r="I24" s="35"/>
      <c r="J24" s="35"/>
      <c r="K24" s="35"/>
      <c r="L24" s="42"/>
      <c r="M24" s="42"/>
      <c r="N24" s="42"/>
      <c r="O24" s="39">
        <f t="shared" si="0"/>
        <v>0</v>
      </c>
      <c r="P24" s="42"/>
      <c r="Q24" s="42"/>
      <c r="R24" s="42"/>
      <c r="S24" s="39">
        <f t="shared" si="1"/>
        <v>0</v>
      </c>
      <c r="T24" s="42"/>
      <c r="U24" s="43">
        <f t="shared" si="2"/>
        <v>0</v>
      </c>
      <c r="V24" s="42"/>
      <c r="W24" s="43">
        <f t="shared" si="3"/>
        <v>0</v>
      </c>
      <c r="X24" s="42"/>
      <c r="Y24" s="43">
        <f t="shared" si="4"/>
        <v>0</v>
      </c>
    </row>
    <row r="25" spans="2:25" ht="18" customHeight="1">
      <c r="B25" s="35"/>
      <c r="C25" s="35"/>
      <c r="D25" s="35"/>
      <c r="E25" s="35"/>
      <c r="F25" s="35"/>
      <c r="G25" s="38"/>
      <c r="H25" s="37"/>
      <c r="I25" s="35"/>
      <c r="J25" s="35"/>
      <c r="K25" s="35"/>
      <c r="L25" s="39"/>
      <c r="M25" s="39"/>
      <c r="N25" s="39"/>
      <c r="O25" s="39">
        <f t="shared" si="0"/>
        <v>0</v>
      </c>
      <c r="P25" s="39"/>
      <c r="Q25" s="39"/>
      <c r="R25" s="39"/>
      <c r="S25" s="39">
        <f t="shared" si="1"/>
        <v>0</v>
      </c>
      <c r="T25" s="39"/>
      <c r="U25" s="41">
        <f t="shared" si="2"/>
        <v>0</v>
      </c>
      <c r="V25" s="39"/>
      <c r="W25" s="41">
        <f t="shared" si="3"/>
        <v>0</v>
      </c>
      <c r="X25" s="39"/>
      <c r="Y25" s="41">
        <f t="shared" si="4"/>
        <v>0</v>
      </c>
    </row>
    <row r="26" spans="2:25" ht="18" customHeight="1">
      <c r="B26" s="35"/>
      <c r="C26" s="35"/>
      <c r="D26" s="35"/>
      <c r="E26" s="35"/>
      <c r="F26" s="35"/>
      <c r="G26" s="38"/>
      <c r="H26" s="37"/>
      <c r="I26" s="35"/>
      <c r="J26" s="44"/>
      <c r="K26" s="35"/>
      <c r="L26" s="39"/>
      <c r="M26" s="39"/>
      <c r="N26" s="39"/>
      <c r="O26" s="39">
        <f t="shared" si="0"/>
        <v>0</v>
      </c>
      <c r="P26" s="39"/>
      <c r="Q26" s="39"/>
      <c r="R26" s="39"/>
      <c r="S26" s="39">
        <f t="shared" si="1"/>
        <v>0</v>
      </c>
      <c r="T26" s="39"/>
      <c r="U26" s="41">
        <f t="shared" si="2"/>
        <v>0</v>
      </c>
      <c r="V26" s="39"/>
      <c r="W26" s="41">
        <f t="shared" si="3"/>
        <v>0</v>
      </c>
      <c r="X26" s="39"/>
      <c r="Y26" s="41">
        <f t="shared" si="4"/>
        <v>0</v>
      </c>
    </row>
    <row r="27" spans="2:25" ht="18" customHeight="1">
      <c r="B27" s="35"/>
      <c r="C27" s="35"/>
      <c r="D27" s="35"/>
      <c r="E27" s="35"/>
      <c r="F27" s="35"/>
      <c r="G27" s="38"/>
      <c r="H27" s="37"/>
      <c r="I27" s="35"/>
      <c r="J27" s="35"/>
      <c r="K27" s="35"/>
      <c r="L27" s="42"/>
      <c r="M27" s="42"/>
      <c r="N27" s="42"/>
      <c r="O27" s="39">
        <f t="shared" si="0"/>
        <v>0</v>
      </c>
      <c r="P27" s="42"/>
      <c r="Q27" s="42"/>
      <c r="R27" s="42"/>
      <c r="S27" s="39">
        <f t="shared" si="1"/>
        <v>0</v>
      </c>
      <c r="T27" s="42"/>
      <c r="U27" s="43">
        <f t="shared" si="2"/>
        <v>0</v>
      </c>
      <c r="V27" s="42"/>
      <c r="W27" s="43">
        <f t="shared" si="3"/>
        <v>0</v>
      </c>
      <c r="X27" s="42"/>
      <c r="Y27" s="43">
        <f t="shared" si="4"/>
        <v>0</v>
      </c>
    </row>
    <row r="28" spans="2:25" ht="18" customHeight="1">
      <c r="B28" s="35"/>
      <c r="C28" s="35"/>
      <c r="D28" s="35"/>
      <c r="E28" s="35"/>
      <c r="F28" s="35"/>
      <c r="G28" s="38"/>
      <c r="H28" s="37"/>
      <c r="I28" s="35"/>
      <c r="J28" s="35"/>
      <c r="K28" s="35"/>
      <c r="L28" s="42"/>
      <c r="M28" s="42"/>
      <c r="N28" s="42"/>
      <c r="O28" s="39">
        <f t="shared" si="0"/>
        <v>0</v>
      </c>
      <c r="P28" s="42"/>
      <c r="Q28" s="42"/>
      <c r="R28" s="42"/>
      <c r="S28" s="39">
        <f t="shared" si="1"/>
        <v>0</v>
      </c>
      <c r="T28" s="42"/>
      <c r="U28" s="43">
        <f t="shared" si="2"/>
        <v>0</v>
      </c>
      <c r="V28" s="42"/>
      <c r="W28" s="43">
        <f t="shared" si="3"/>
        <v>0</v>
      </c>
      <c r="X28" s="42"/>
      <c r="Y28" s="43">
        <f t="shared" si="4"/>
        <v>0</v>
      </c>
    </row>
    <row r="29" spans="2:25" ht="18" customHeight="1">
      <c r="B29" s="35"/>
      <c r="C29" s="35"/>
      <c r="D29" s="35"/>
      <c r="E29" s="35"/>
      <c r="F29" s="35"/>
      <c r="G29" s="38"/>
      <c r="H29" s="37"/>
      <c r="I29" s="35"/>
      <c r="J29" s="35"/>
      <c r="K29" s="35"/>
      <c r="L29" s="39"/>
      <c r="M29" s="39"/>
      <c r="N29" s="39"/>
      <c r="O29" s="39">
        <f t="shared" si="0"/>
        <v>0</v>
      </c>
      <c r="P29" s="39"/>
      <c r="Q29" s="39"/>
      <c r="R29" s="39"/>
      <c r="S29" s="39">
        <f t="shared" si="1"/>
        <v>0</v>
      </c>
      <c r="T29" s="39"/>
      <c r="U29" s="41">
        <f t="shared" si="2"/>
        <v>0</v>
      </c>
      <c r="V29" s="39"/>
      <c r="W29" s="41">
        <f t="shared" si="3"/>
        <v>0</v>
      </c>
      <c r="X29" s="39"/>
      <c r="Y29" s="41">
        <f t="shared" si="4"/>
        <v>0</v>
      </c>
    </row>
    <row r="30" spans="2:25" ht="18" customHeight="1">
      <c r="B30" s="35"/>
      <c r="C30" s="35"/>
      <c r="D30" s="35"/>
      <c r="E30" s="35"/>
      <c r="F30" s="35"/>
      <c r="G30" s="38"/>
      <c r="H30" s="37"/>
      <c r="I30" s="35"/>
      <c r="J30" s="35"/>
      <c r="K30" s="35"/>
      <c r="L30" s="39"/>
      <c r="M30" s="39"/>
      <c r="N30" s="39"/>
      <c r="O30" s="39">
        <f t="shared" si="0"/>
        <v>0</v>
      </c>
      <c r="P30" s="39"/>
      <c r="Q30" s="39"/>
      <c r="R30" s="39"/>
      <c r="S30" s="39">
        <f t="shared" si="1"/>
        <v>0</v>
      </c>
      <c r="T30" s="39"/>
      <c r="U30" s="41">
        <f t="shared" si="2"/>
        <v>0</v>
      </c>
      <c r="V30" s="39"/>
      <c r="W30" s="41">
        <f t="shared" si="3"/>
        <v>0</v>
      </c>
      <c r="X30" s="39"/>
      <c r="Y30" s="41">
        <f t="shared" si="4"/>
        <v>0</v>
      </c>
    </row>
    <row r="31" spans="2:25" ht="18" customHeight="1" thickBot="1">
      <c r="B31" s="45"/>
      <c r="C31" s="45"/>
      <c r="D31" s="45"/>
      <c r="E31" s="45"/>
      <c r="F31" s="45"/>
      <c r="G31" s="46"/>
      <c r="H31" s="47"/>
      <c r="I31" s="45"/>
      <c r="J31" s="45"/>
      <c r="K31" s="45"/>
      <c r="L31" s="48"/>
      <c r="M31" s="48"/>
      <c r="N31" s="48"/>
      <c r="O31" s="49">
        <f t="shared" si="0"/>
        <v>0</v>
      </c>
      <c r="P31" s="48"/>
      <c r="Q31" s="48"/>
      <c r="R31" s="48"/>
      <c r="S31" s="49">
        <f t="shared" si="1"/>
        <v>0</v>
      </c>
      <c r="T31" s="48"/>
      <c r="U31" s="50">
        <f t="shared" si="2"/>
        <v>0</v>
      </c>
      <c r="V31" s="48"/>
      <c r="W31" s="51">
        <f t="shared" si="3"/>
        <v>0</v>
      </c>
      <c r="X31" s="52"/>
      <c r="Y31" s="51">
        <f t="shared" si="4"/>
        <v>0</v>
      </c>
    </row>
    <row r="32" spans="2:25" ht="18" customHeight="1" thickBot="1">
      <c r="B32" s="108" t="s">
        <v>34</v>
      </c>
      <c r="C32" s="112"/>
      <c r="D32" s="112"/>
      <c r="E32" s="112"/>
      <c r="F32" s="112"/>
      <c r="G32" s="112"/>
      <c r="H32" s="112"/>
      <c r="I32" s="112"/>
      <c r="J32" s="112"/>
      <c r="K32" s="109"/>
      <c r="L32" s="53">
        <f t="shared" ref="L32:T32" si="5">SUM(L10:L31)</f>
        <v>0</v>
      </c>
      <c r="M32" s="53">
        <f t="shared" si="5"/>
        <v>0</v>
      </c>
      <c r="N32" s="53">
        <f t="shared" si="5"/>
        <v>0</v>
      </c>
      <c r="O32" s="53">
        <f t="shared" si="5"/>
        <v>0</v>
      </c>
      <c r="P32" s="53">
        <f t="shared" si="5"/>
        <v>0</v>
      </c>
      <c r="Q32" s="53">
        <f t="shared" si="5"/>
        <v>0</v>
      </c>
      <c r="R32" s="53">
        <f t="shared" si="5"/>
        <v>0</v>
      </c>
      <c r="S32" s="53">
        <f t="shared" si="5"/>
        <v>0</v>
      </c>
      <c r="T32" s="53">
        <f t="shared" si="5"/>
        <v>0</v>
      </c>
      <c r="U32" s="50">
        <f t="shared" si="2"/>
        <v>0</v>
      </c>
      <c r="V32" s="54">
        <f>SUM(V10:V31)</f>
        <v>0</v>
      </c>
      <c r="W32" s="55">
        <f t="shared" si="3"/>
        <v>0</v>
      </c>
      <c r="X32" s="53">
        <f>SUM(X10:X31)</f>
        <v>0</v>
      </c>
      <c r="Y32" s="55">
        <f t="shared" si="4"/>
        <v>0</v>
      </c>
    </row>
    <row r="33" spans="2:25">
      <c r="B33" s="11" t="s">
        <v>125</v>
      </c>
      <c r="C33" s="11"/>
      <c r="D33" s="11"/>
      <c r="E33" s="11"/>
      <c r="F33" s="11"/>
      <c r="G33" s="11"/>
      <c r="H33" s="11"/>
      <c r="I33" s="12"/>
      <c r="J33" s="12"/>
      <c r="K33" s="12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3"/>
      <c r="W33" s="11"/>
      <c r="X33" s="13"/>
      <c r="Y33" s="11"/>
    </row>
    <row r="34" spans="2:25">
      <c r="B34" s="11" t="s">
        <v>126</v>
      </c>
      <c r="C34" s="14"/>
      <c r="D34" s="11"/>
      <c r="E34" s="11"/>
      <c r="F34" s="11"/>
      <c r="G34" s="11"/>
      <c r="H34" s="11"/>
      <c r="I34" s="12"/>
      <c r="J34" s="12"/>
      <c r="K34" s="12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3"/>
      <c r="W34" s="11"/>
      <c r="X34" s="13"/>
      <c r="Y34" s="11"/>
    </row>
    <row r="36" spans="2:25">
      <c r="B36" s="2"/>
      <c r="C36" s="2"/>
      <c r="D36" s="2"/>
    </row>
    <row r="38" spans="2:25">
      <c r="D38" s="2"/>
    </row>
    <row r="39" spans="2:25">
      <c r="D39" s="2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1" t="s">
        <v>70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8">
      <c r="B2" s="11" t="s">
        <v>72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>
      <c r="B3" s="11" t="s">
        <v>71</v>
      </c>
      <c r="C3" s="14"/>
      <c r="D3" s="14"/>
      <c r="E3" s="1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8">
      <c r="B4" s="11" t="s">
        <v>73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8">
      <c r="B5" s="102" t="s">
        <v>74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</row>
    <row r="6" spans="1:18">
      <c r="B6" s="11" t="s">
        <v>1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8" ht="19.5" customHeight="1">
      <c r="B7" s="119" t="s">
        <v>75</v>
      </c>
      <c r="C7" s="119"/>
      <c r="D7" s="119"/>
      <c r="E7" s="119"/>
      <c r="F7" s="119" t="s">
        <v>69</v>
      </c>
      <c r="G7" s="119" t="s">
        <v>62</v>
      </c>
      <c r="H7" s="119"/>
      <c r="I7" s="119"/>
      <c r="J7" s="119"/>
      <c r="K7" s="119"/>
      <c r="L7" s="119"/>
      <c r="M7" s="119"/>
      <c r="N7" s="119"/>
      <c r="O7" s="119"/>
      <c r="P7" s="119"/>
      <c r="Q7" s="119"/>
    </row>
    <row r="8" spans="1:18" ht="19.5" customHeight="1">
      <c r="B8" s="119" t="s">
        <v>129</v>
      </c>
      <c r="C8" s="119"/>
      <c r="D8" s="119"/>
      <c r="E8" s="119"/>
      <c r="F8" s="119"/>
      <c r="G8" s="120" t="s">
        <v>64</v>
      </c>
      <c r="H8" s="120"/>
      <c r="I8" s="119" t="s">
        <v>66</v>
      </c>
      <c r="J8" s="119"/>
      <c r="K8" s="119"/>
      <c r="L8" s="119"/>
      <c r="M8" s="119"/>
      <c r="N8" s="119"/>
      <c r="O8" s="119"/>
      <c r="P8" s="119"/>
      <c r="Q8" s="119"/>
    </row>
    <row r="9" spans="1:18" ht="19.5" customHeight="1">
      <c r="B9" s="119"/>
      <c r="C9" s="119"/>
      <c r="D9" s="119"/>
      <c r="E9" s="119"/>
      <c r="F9" s="119"/>
      <c r="G9" s="121" t="s">
        <v>65</v>
      </c>
      <c r="H9" s="121"/>
      <c r="I9" s="119" t="s">
        <v>67</v>
      </c>
      <c r="J9" s="119"/>
      <c r="K9" s="119"/>
      <c r="L9" s="119"/>
      <c r="M9" s="119" t="s">
        <v>65</v>
      </c>
      <c r="N9" s="119"/>
      <c r="O9" s="119"/>
      <c r="P9" s="119"/>
      <c r="Q9" s="119"/>
    </row>
    <row r="10" spans="1:18" ht="19.5" customHeight="1">
      <c r="B10" s="119"/>
      <c r="C10" s="119"/>
      <c r="D10" s="119"/>
      <c r="E10" s="119"/>
      <c r="F10" s="119" t="s">
        <v>65</v>
      </c>
      <c r="G10" s="56" t="s">
        <v>61</v>
      </c>
      <c r="H10" s="57" t="s">
        <v>63</v>
      </c>
      <c r="I10" s="57" t="s">
        <v>60</v>
      </c>
      <c r="J10" s="119" t="s">
        <v>68</v>
      </c>
      <c r="K10" s="119"/>
      <c r="L10" s="119"/>
      <c r="M10" s="57" t="s">
        <v>59</v>
      </c>
      <c r="N10" s="119" t="s">
        <v>58</v>
      </c>
      <c r="O10" s="119"/>
      <c r="P10" s="119"/>
      <c r="Q10" s="119"/>
      <c r="R10" s="5"/>
    </row>
    <row r="11" spans="1:18" ht="15.75" customHeight="1">
      <c r="B11" s="119"/>
      <c r="C11" s="119"/>
      <c r="D11" s="119"/>
      <c r="E11" s="119"/>
      <c r="F11" s="119"/>
      <c r="G11" s="56">
        <v>0.9</v>
      </c>
      <c r="H11" s="58" t="s">
        <v>76</v>
      </c>
      <c r="I11" s="59">
        <v>0.35</v>
      </c>
      <c r="J11" s="59">
        <v>0.01</v>
      </c>
      <c r="K11" s="59">
        <v>0.02</v>
      </c>
      <c r="L11" s="59">
        <v>0.03</v>
      </c>
      <c r="M11" s="59">
        <v>0.35</v>
      </c>
      <c r="N11" s="59">
        <v>0.05</v>
      </c>
      <c r="O11" s="60">
        <v>7.4999999999999997E-2</v>
      </c>
      <c r="P11" s="59">
        <v>0.1</v>
      </c>
      <c r="Q11" s="60">
        <v>0.125</v>
      </c>
    </row>
    <row r="12" spans="1:18">
      <c r="A12" s="6"/>
      <c r="B12" s="61"/>
      <c r="C12" s="62"/>
      <c r="D12" s="63"/>
      <c r="E12" s="64">
        <v>13</v>
      </c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</row>
    <row r="13" spans="1:18">
      <c r="A13" s="6"/>
      <c r="B13" s="66" t="s">
        <v>3</v>
      </c>
      <c r="C13" s="67" t="s">
        <v>2</v>
      </c>
      <c r="D13" s="63"/>
      <c r="E13" s="57">
        <v>12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</row>
    <row r="14" spans="1:18">
      <c r="A14" s="6"/>
      <c r="B14" s="67" t="s">
        <v>4</v>
      </c>
      <c r="C14" s="64"/>
      <c r="D14" s="63" t="s">
        <v>8</v>
      </c>
      <c r="E14" s="57">
        <v>11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</row>
    <row r="15" spans="1:18">
      <c r="A15" s="6"/>
      <c r="B15" s="66" t="s">
        <v>3</v>
      </c>
      <c r="C15" s="67"/>
      <c r="D15" s="63" t="s">
        <v>12</v>
      </c>
      <c r="E15" s="57">
        <v>10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</row>
    <row r="16" spans="1:18">
      <c r="A16" s="6"/>
      <c r="B16" s="66" t="s">
        <v>5</v>
      </c>
      <c r="C16" s="67"/>
      <c r="D16" s="63" t="s">
        <v>55</v>
      </c>
      <c r="E16" s="57">
        <v>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</row>
    <row r="17" spans="1:17">
      <c r="A17" s="6"/>
      <c r="B17" s="66" t="s">
        <v>6</v>
      </c>
      <c r="C17" s="67" t="s">
        <v>7</v>
      </c>
      <c r="D17" s="63" t="s">
        <v>46</v>
      </c>
      <c r="E17" s="57">
        <v>8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</row>
    <row r="18" spans="1:17">
      <c r="A18" s="6"/>
      <c r="B18" s="66" t="s">
        <v>8</v>
      </c>
      <c r="C18" s="67"/>
      <c r="D18" s="63" t="s">
        <v>14</v>
      </c>
      <c r="E18" s="57">
        <v>7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</row>
    <row r="19" spans="1:17">
      <c r="A19" s="6"/>
      <c r="B19" s="67" t="s">
        <v>9</v>
      </c>
      <c r="C19" s="67"/>
      <c r="D19" s="63" t="s">
        <v>6</v>
      </c>
      <c r="E19" s="57">
        <v>6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</row>
    <row r="20" spans="1:17">
      <c r="A20" s="6"/>
      <c r="B20" s="67" t="s">
        <v>3</v>
      </c>
      <c r="C20" s="62"/>
      <c r="D20" s="63" t="s">
        <v>11</v>
      </c>
      <c r="E20" s="57">
        <v>5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</row>
    <row r="21" spans="1:17">
      <c r="A21" s="6"/>
      <c r="B21" s="66"/>
      <c r="C21" s="67"/>
      <c r="D21" s="63" t="s">
        <v>14</v>
      </c>
      <c r="E21" s="57">
        <v>4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</row>
    <row r="22" spans="1:17">
      <c r="A22" s="6"/>
      <c r="B22" s="66"/>
      <c r="C22" s="67" t="s">
        <v>3</v>
      </c>
      <c r="D22" s="63"/>
      <c r="E22" s="57">
        <v>3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</row>
    <row r="23" spans="1:17">
      <c r="A23" s="6"/>
      <c r="B23" s="66"/>
      <c r="C23" s="67"/>
      <c r="D23" s="63"/>
      <c r="E23" s="57">
        <v>2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1:17">
      <c r="A24" s="6"/>
      <c r="B24" s="66"/>
      <c r="C24" s="67"/>
      <c r="D24" s="69"/>
      <c r="E24" s="57">
        <v>1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</row>
    <row r="25" spans="1:17">
      <c r="A25" s="6"/>
      <c r="B25" s="61"/>
      <c r="C25" s="62"/>
      <c r="D25" s="70"/>
      <c r="E25" s="57">
        <v>13</v>
      </c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</row>
    <row r="26" spans="1:17">
      <c r="A26" s="6"/>
      <c r="B26" s="66"/>
      <c r="C26" s="67" t="s">
        <v>2</v>
      </c>
      <c r="D26" s="69"/>
      <c r="E26" s="57">
        <v>12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</row>
    <row r="27" spans="1:17">
      <c r="A27" s="6"/>
      <c r="B27" s="66" t="s">
        <v>9</v>
      </c>
      <c r="C27" s="67"/>
      <c r="D27" s="69"/>
      <c r="E27" s="57">
        <v>11</v>
      </c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>
      <c r="A28" s="6"/>
      <c r="B28" s="66" t="s">
        <v>10</v>
      </c>
      <c r="C28" s="62"/>
      <c r="D28" s="63" t="s">
        <v>56</v>
      </c>
      <c r="E28" s="57">
        <v>10</v>
      </c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</row>
    <row r="29" spans="1:17">
      <c r="A29" s="6"/>
      <c r="B29" s="66" t="s">
        <v>2</v>
      </c>
      <c r="C29" s="67"/>
      <c r="D29" s="63" t="s">
        <v>10</v>
      </c>
      <c r="E29" s="57">
        <v>9</v>
      </c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>
      <c r="A30" s="6"/>
      <c r="B30" s="66" t="s">
        <v>4</v>
      </c>
      <c r="C30" s="67" t="s">
        <v>7</v>
      </c>
      <c r="D30" s="63" t="s">
        <v>57</v>
      </c>
      <c r="E30" s="57">
        <v>8</v>
      </c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</row>
    <row r="31" spans="1:17">
      <c r="A31" s="6"/>
      <c r="B31" s="66" t="s">
        <v>6</v>
      </c>
      <c r="C31" s="67"/>
      <c r="D31" s="63" t="s">
        <v>6</v>
      </c>
      <c r="E31" s="57">
        <v>7</v>
      </c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>
      <c r="A32" s="6"/>
      <c r="B32" s="66" t="s">
        <v>2</v>
      </c>
      <c r="C32" s="67"/>
      <c r="D32" s="63" t="s">
        <v>11</v>
      </c>
      <c r="E32" s="57">
        <v>6</v>
      </c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1:17">
      <c r="A33" s="6"/>
      <c r="B33" s="66" t="s">
        <v>11</v>
      </c>
      <c r="C33" s="62"/>
      <c r="D33" s="69"/>
      <c r="E33" s="57">
        <v>5</v>
      </c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</row>
    <row r="34" spans="1:17">
      <c r="A34" s="6"/>
      <c r="B34" s="66"/>
      <c r="C34" s="67"/>
      <c r="D34" s="69"/>
      <c r="E34" s="57">
        <v>4</v>
      </c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</row>
    <row r="35" spans="1:17">
      <c r="A35" s="6"/>
      <c r="B35" s="66"/>
      <c r="C35" s="67" t="s">
        <v>3</v>
      </c>
      <c r="D35" s="69"/>
      <c r="E35" s="57">
        <v>3</v>
      </c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</row>
    <row r="36" spans="1:17">
      <c r="A36" s="6"/>
      <c r="B36" s="66"/>
      <c r="C36" s="67"/>
      <c r="D36" s="69"/>
      <c r="E36" s="57">
        <v>2</v>
      </c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>
      <c r="A37" s="6"/>
      <c r="B37" s="64"/>
      <c r="C37" s="64"/>
      <c r="D37" s="71"/>
      <c r="E37" s="57">
        <v>1</v>
      </c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>
      <c r="A38" s="6"/>
      <c r="B38" s="66"/>
      <c r="C38" s="67"/>
      <c r="D38" s="69"/>
      <c r="E38" s="57">
        <v>13</v>
      </c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</row>
    <row r="39" spans="1:17">
      <c r="A39" s="6"/>
      <c r="B39" s="66" t="s">
        <v>3</v>
      </c>
      <c r="C39" s="67" t="s">
        <v>2</v>
      </c>
      <c r="D39" s="63" t="s">
        <v>45</v>
      </c>
      <c r="E39" s="57">
        <v>12</v>
      </c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</row>
    <row r="40" spans="1:17">
      <c r="A40" s="6"/>
      <c r="B40" s="66" t="s">
        <v>12</v>
      </c>
      <c r="C40" s="64"/>
      <c r="D40" s="63" t="s">
        <v>12</v>
      </c>
      <c r="E40" s="57">
        <v>11</v>
      </c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>
      <c r="A41" s="6"/>
      <c r="B41" s="66" t="s">
        <v>13</v>
      </c>
      <c r="C41" s="67"/>
      <c r="D41" s="63" t="s">
        <v>4</v>
      </c>
      <c r="E41" s="57">
        <v>10</v>
      </c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</row>
    <row r="42" spans="1:17">
      <c r="A42" s="6"/>
      <c r="B42" s="66" t="s">
        <v>6</v>
      </c>
      <c r="C42" s="67"/>
      <c r="D42" s="63" t="s">
        <v>57</v>
      </c>
      <c r="E42" s="57">
        <v>9</v>
      </c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</row>
    <row r="43" spans="1:17">
      <c r="A43" s="6"/>
      <c r="B43" s="66" t="s">
        <v>5</v>
      </c>
      <c r="C43" s="67" t="s">
        <v>7</v>
      </c>
      <c r="D43" s="63" t="s">
        <v>3</v>
      </c>
      <c r="E43" s="57">
        <v>8</v>
      </c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</row>
    <row r="44" spans="1:17">
      <c r="A44" s="6"/>
      <c r="B44" s="66" t="s">
        <v>6</v>
      </c>
      <c r="C44" s="67"/>
      <c r="D44" s="63" t="s">
        <v>56</v>
      </c>
      <c r="E44" s="57">
        <v>7</v>
      </c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</row>
    <row r="45" spans="1:17">
      <c r="A45" s="6"/>
      <c r="B45" s="66" t="s">
        <v>3</v>
      </c>
      <c r="C45" s="64"/>
      <c r="D45" s="63" t="s">
        <v>46</v>
      </c>
      <c r="E45" s="57">
        <v>6</v>
      </c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</row>
    <row r="46" spans="1:17">
      <c r="A46" s="6"/>
      <c r="B46" s="66" t="s">
        <v>14</v>
      </c>
      <c r="C46" s="67"/>
      <c r="D46" s="63" t="s">
        <v>4</v>
      </c>
      <c r="E46" s="57">
        <v>5</v>
      </c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</row>
    <row r="47" spans="1:17">
      <c r="A47" s="6"/>
      <c r="B47" s="66"/>
      <c r="C47" s="67"/>
      <c r="D47" s="63" t="s">
        <v>9</v>
      </c>
      <c r="E47" s="57">
        <v>4</v>
      </c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</row>
    <row r="48" spans="1:17">
      <c r="A48" s="6"/>
      <c r="B48" s="66"/>
      <c r="C48" s="67" t="s">
        <v>3</v>
      </c>
      <c r="D48" s="63" t="s">
        <v>3</v>
      </c>
      <c r="E48" s="57">
        <v>3</v>
      </c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>
      <c r="A49" s="6"/>
      <c r="B49" s="66"/>
      <c r="C49" s="67"/>
      <c r="D49" s="63" t="s">
        <v>5</v>
      </c>
      <c r="E49" s="57">
        <v>2</v>
      </c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</row>
    <row r="50" spans="1:17">
      <c r="A50" s="6"/>
      <c r="B50" s="72"/>
      <c r="C50" s="67"/>
      <c r="D50" s="64"/>
      <c r="E50" s="57">
        <v>1</v>
      </c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</row>
    <row r="51" spans="1:17" ht="6" customHeight="1">
      <c r="B51" s="11"/>
      <c r="C51" s="73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>
      <c r="B52" s="11" t="s">
        <v>82</v>
      </c>
      <c r="C52" s="11"/>
      <c r="D52" s="11" t="s">
        <v>86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pans="1:17">
      <c r="B53" s="11"/>
      <c r="C53" s="11"/>
      <c r="D53" s="74" t="s">
        <v>85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1" t="s">
        <v>70</v>
      </c>
      <c r="C1" s="11"/>
      <c r="D1" s="11"/>
    </row>
    <row r="2" spans="2:4">
      <c r="B2" s="11" t="s">
        <v>72</v>
      </c>
      <c r="C2" s="11"/>
      <c r="D2" s="11"/>
    </row>
    <row r="3" spans="2:4">
      <c r="B3" s="11" t="s">
        <v>71</v>
      </c>
      <c r="C3" s="11"/>
      <c r="D3" s="11"/>
    </row>
    <row r="4" spans="2:4">
      <c r="B4" s="11" t="s">
        <v>73</v>
      </c>
      <c r="C4" s="11"/>
      <c r="D4" s="11"/>
    </row>
    <row r="5" spans="2:4" ht="6" customHeight="1">
      <c r="B5" s="11"/>
      <c r="C5" s="11"/>
      <c r="D5" s="11"/>
    </row>
    <row r="6" spans="2:4">
      <c r="B6" s="102" t="s">
        <v>74</v>
      </c>
      <c r="C6" s="102"/>
      <c r="D6" s="102"/>
    </row>
    <row r="7" spans="2:4" ht="3.75" customHeight="1">
      <c r="B7" s="11"/>
      <c r="C7" s="11"/>
      <c r="D7" s="11"/>
    </row>
    <row r="8" spans="2:4" ht="18" customHeight="1">
      <c r="B8" s="75" t="s">
        <v>81</v>
      </c>
      <c r="C8" s="11"/>
      <c r="D8" s="11"/>
    </row>
    <row r="9" spans="2:4">
      <c r="B9" s="119" t="s">
        <v>77</v>
      </c>
      <c r="C9" s="119" t="s">
        <v>15</v>
      </c>
      <c r="D9" s="124" t="s">
        <v>78</v>
      </c>
    </row>
    <row r="10" spans="2:4">
      <c r="B10" s="119"/>
      <c r="C10" s="119"/>
      <c r="D10" s="125"/>
    </row>
    <row r="11" spans="2:4">
      <c r="B11" s="122" t="s">
        <v>48</v>
      </c>
      <c r="C11" s="122"/>
      <c r="D11" s="122"/>
    </row>
    <row r="12" spans="2:4">
      <c r="B12" s="76" t="s">
        <v>16</v>
      </c>
      <c r="C12" s="77"/>
      <c r="D12" s="77"/>
    </row>
    <row r="13" spans="2:4">
      <c r="B13" s="76" t="s">
        <v>17</v>
      </c>
      <c r="C13" s="77"/>
      <c r="D13" s="77"/>
    </row>
    <row r="14" spans="2:4">
      <c r="B14" s="76" t="s">
        <v>18</v>
      </c>
      <c r="C14" s="77"/>
      <c r="D14" s="77"/>
    </row>
    <row r="15" spans="2:4">
      <c r="B15" s="76" t="s">
        <v>19</v>
      </c>
      <c r="C15" s="77"/>
      <c r="D15" s="77"/>
    </row>
    <row r="16" spans="2:4">
      <c r="B16" s="123" t="s">
        <v>49</v>
      </c>
      <c r="C16" s="123"/>
      <c r="D16" s="123"/>
    </row>
    <row r="17" spans="2:4">
      <c r="B17" s="76" t="s">
        <v>20</v>
      </c>
      <c r="C17" s="77"/>
      <c r="D17" s="78"/>
    </row>
    <row r="18" spans="2:4">
      <c r="B18" s="76" t="s">
        <v>21</v>
      </c>
      <c r="C18" s="77"/>
      <c r="D18" s="78"/>
    </row>
    <row r="19" spans="2:4">
      <c r="B19" s="76" t="s">
        <v>22</v>
      </c>
      <c r="C19" s="77"/>
      <c r="D19" s="78"/>
    </row>
    <row r="20" spans="2:4">
      <c r="B20" s="76" t="s">
        <v>23</v>
      </c>
      <c r="C20" s="77"/>
      <c r="D20" s="78"/>
    </row>
    <row r="21" spans="2:4">
      <c r="B21" s="76" t="s">
        <v>24</v>
      </c>
      <c r="C21" s="77"/>
      <c r="D21" s="78"/>
    </row>
    <row r="22" spans="2:4">
      <c r="B22" s="76" t="s">
        <v>25</v>
      </c>
      <c r="C22" s="77"/>
      <c r="D22" s="78"/>
    </row>
    <row r="23" spans="2:4" ht="7.5" customHeight="1">
      <c r="B23" s="79"/>
      <c r="C23" s="80"/>
      <c r="D23" s="11"/>
    </row>
    <row r="24" spans="2:4">
      <c r="B24" s="11" t="s">
        <v>87</v>
      </c>
      <c r="C24" s="11"/>
      <c r="D24" s="11"/>
    </row>
    <row r="25" spans="2:4">
      <c r="B25" s="74" t="s">
        <v>85</v>
      </c>
      <c r="C25" s="11"/>
      <c r="D25" s="11"/>
    </row>
    <row r="26" spans="2:4">
      <c r="B26" s="7"/>
    </row>
    <row r="27" spans="2:4">
      <c r="B27" s="5"/>
    </row>
    <row r="28" spans="2:4">
      <c r="B28" s="5"/>
    </row>
    <row r="29" spans="2:4">
      <c r="B29" s="2"/>
    </row>
    <row r="30" spans="2:4" ht="15" customHeight="1">
      <c r="B30" s="2"/>
    </row>
    <row r="31" spans="2:4">
      <c r="B31" s="4"/>
    </row>
    <row r="32" spans="2:4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1" t="s">
        <v>70</v>
      </c>
      <c r="C1" s="11"/>
      <c r="D1" s="11"/>
      <c r="E1" s="11"/>
      <c r="F1" s="11"/>
    </row>
    <row r="2" spans="2:6">
      <c r="B2" s="11" t="s">
        <v>72</v>
      </c>
      <c r="C2" s="11"/>
      <c r="D2" s="11"/>
      <c r="E2" s="11"/>
      <c r="F2" s="11"/>
    </row>
    <row r="3" spans="2:6">
      <c r="B3" s="11" t="s">
        <v>71</v>
      </c>
      <c r="C3" s="11"/>
      <c r="D3" s="11"/>
      <c r="E3" s="11"/>
      <c r="F3" s="11"/>
    </row>
    <row r="4" spans="2:6">
      <c r="B4" s="11" t="s">
        <v>73</v>
      </c>
      <c r="C4" s="11"/>
      <c r="D4" s="11"/>
      <c r="E4" s="11"/>
      <c r="F4" s="11"/>
    </row>
    <row r="5" spans="2:6">
      <c r="B5" s="102" t="s">
        <v>74</v>
      </c>
      <c r="C5" s="102"/>
      <c r="D5" s="102"/>
      <c r="E5" s="102"/>
      <c r="F5" s="102"/>
    </row>
    <row r="6" spans="2:6" ht="16.5" customHeight="1">
      <c r="B6" s="75" t="s">
        <v>26</v>
      </c>
      <c r="C6" s="11"/>
      <c r="D6" s="11"/>
      <c r="E6" s="11"/>
      <c r="F6" s="11"/>
    </row>
    <row r="7" spans="2:6" ht="20.100000000000001" customHeight="1">
      <c r="B7" s="119" t="s">
        <v>27</v>
      </c>
      <c r="C7" s="119" t="s">
        <v>79</v>
      </c>
      <c r="D7" s="119" t="s">
        <v>84</v>
      </c>
      <c r="E7" s="119"/>
      <c r="F7" s="119"/>
    </row>
    <row r="8" spans="2:6" ht="20.100000000000001" customHeight="1">
      <c r="B8" s="119"/>
      <c r="C8" s="119"/>
      <c r="D8" s="81" t="s">
        <v>28</v>
      </c>
      <c r="E8" s="81" t="s">
        <v>29</v>
      </c>
      <c r="F8" s="81" t="s">
        <v>30</v>
      </c>
    </row>
    <row r="9" spans="2:6" ht="20.100000000000001" customHeight="1">
      <c r="B9" s="82" t="s">
        <v>31</v>
      </c>
      <c r="C9" s="83"/>
      <c r="D9" s="68"/>
      <c r="E9" s="68"/>
      <c r="F9" s="68"/>
    </row>
    <row r="10" spans="2:6" ht="20.100000000000001" customHeight="1">
      <c r="B10" s="82" t="s">
        <v>83</v>
      </c>
      <c r="C10" s="83"/>
      <c r="D10" s="68"/>
      <c r="E10" s="68"/>
      <c r="F10" s="68"/>
    </row>
    <row r="11" spans="2:6" ht="20.100000000000001" customHeight="1">
      <c r="B11" s="82" t="s">
        <v>32</v>
      </c>
      <c r="C11" s="83"/>
      <c r="D11" s="68"/>
      <c r="E11" s="68"/>
      <c r="F11" s="68"/>
    </row>
    <row r="12" spans="2:6" ht="20.100000000000001" customHeight="1">
      <c r="B12" s="82" t="s">
        <v>33</v>
      </c>
      <c r="C12" s="83"/>
      <c r="D12" s="68"/>
      <c r="E12" s="68"/>
      <c r="F12" s="68"/>
    </row>
    <row r="13" spans="2:6" ht="20.100000000000001" customHeight="1">
      <c r="B13" s="82" t="s">
        <v>90</v>
      </c>
      <c r="C13" s="83"/>
      <c r="D13" s="68"/>
      <c r="E13" s="68"/>
      <c r="F13" s="68"/>
    </row>
    <row r="14" spans="2:6">
      <c r="B14" s="11"/>
      <c r="C14" s="11"/>
      <c r="D14" s="11"/>
      <c r="E14" s="11"/>
      <c r="F14" s="11"/>
    </row>
    <row r="15" spans="2:6">
      <c r="B15" s="11" t="s">
        <v>87</v>
      </c>
      <c r="C15" s="11"/>
      <c r="D15" s="11"/>
      <c r="E15" s="11"/>
      <c r="F15" s="11"/>
    </row>
    <row r="16" spans="2:6">
      <c r="B16" s="74" t="s">
        <v>88</v>
      </c>
      <c r="C16" s="11"/>
      <c r="D16" s="11"/>
      <c r="E16" s="11"/>
      <c r="F16" s="11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1"/>
  <sheetViews>
    <sheetView showGridLines="0" tabSelected="1" topLeftCell="A10" workbookViewId="0">
      <selection activeCell="L18" sqref="L18:L22"/>
    </sheetView>
  </sheetViews>
  <sheetFormatPr defaultRowHeight="13.2"/>
  <cols>
    <col min="1" max="1" width="1.88671875" customWidth="1"/>
    <col min="2" max="2" width="13.109375" customWidth="1"/>
    <col min="3" max="12" width="13.6640625" customWidth="1"/>
  </cols>
  <sheetData>
    <row r="1" spans="2:13">
      <c r="B1" s="11" t="s">
        <v>70</v>
      </c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2:13">
      <c r="B2" s="11" t="s">
        <v>219</v>
      </c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2:13">
      <c r="B3" s="11" t="s">
        <v>220</v>
      </c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3">
      <c r="B4" s="11" t="s">
        <v>221</v>
      </c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3">
      <c r="B5" s="102" t="s">
        <v>54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2:13" ht="2.25" customHeight="1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3">
      <c r="B7" s="84" t="s">
        <v>35</v>
      </c>
      <c r="C7" s="11"/>
      <c r="D7" s="11"/>
      <c r="E7" s="11"/>
      <c r="F7" s="11"/>
      <c r="G7" s="11"/>
      <c r="H7" s="11"/>
      <c r="I7" s="11"/>
      <c r="J7" s="11"/>
      <c r="K7" s="11"/>
      <c r="L7" s="11"/>
    </row>
    <row r="8" spans="2:13" ht="15.75" customHeight="1">
      <c r="B8" s="119" t="s">
        <v>130</v>
      </c>
      <c r="C8" s="119" t="s">
        <v>36</v>
      </c>
      <c r="D8" s="119"/>
      <c r="E8" s="119"/>
      <c r="F8" s="119"/>
      <c r="G8" s="119"/>
      <c r="H8" s="119"/>
      <c r="I8" s="119"/>
      <c r="J8" s="119" t="s">
        <v>37</v>
      </c>
      <c r="K8" s="119" t="s">
        <v>38</v>
      </c>
      <c r="L8" s="119" t="s">
        <v>0</v>
      </c>
      <c r="M8" s="1"/>
    </row>
    <row r="9" spans="2:13">
      <c r="B9" s="119"/>
      <c r="C9" s="119" t="s">
        <v>39</v>
      </c>
      <c r="D9" s="119"/>
      <c r="E9" s="119"/>
      <c r="F9" s="119"/>
      <c r="G9" s="119" t="s">
        <v>40</v>
      </c>
      <c r="H9" s="119"/>
      <c r="I9" s="119"/>
      <c r="J9" s="119"/>
      <c r="K9" s="119"/>
      <c r="L9" s="119"/>
      <c r="M9" s="1"/>
    </row>
    <row r="10" spans="2:13" ht="63" customHeight="1">
      <c r="B10" s="119"/>
      <c r="C10" s="57" t="s">
        <v>41</v>
      </c>
      <c r="D10" s="57" t="s">
        <v>42</v>
      </c>
      <c r="E10" s="57" t="s">
        <v>43</v>
      </c>
      <c r="F10" s="57" t="s">
        <v>44</v>
      </c>
      <c r="G10" s="57" t="s">
        <v>47</v>
      </c>
      <c r="H10" s="57" t="s">
        <v>43</v>
      </c>
      <c r="I10" s="57" t="s">
        <v>44</v>
      </c>
      <c r="J10" s="119"/>
      <c r="K10" s="119"/>
      <c r="L10" s="119"/>
      <c r="M10" s="1"/>
    </row>
    <row r="11" spans="2:13" ht="20.25" customHeight="1">
      <c r="B11" s="126" t="s">
        <v>48</v>
      </c>
      <c r="C11" s="127"/>
      <c r="D11" s="127"/>
      <c r="E11" s="127"/>
      <c r="F11" s="127"/>
      <c r="G11" s="127"/>
      <c r="H11" s="127"/>
      <c r="I11" s="127"/>
      <c r="J11" s="127"/>
      <c r="K11" s="127"/>
      <c r="L11" s="128"/>
      <c r="M11" s="1"/>
    </row>
    <row r="12" spans="2:13">
      <c r="B12" s="99" t="s">
        <v>16</v>
      </c>
      <c r="C12" s="130">
        <v>0</v>
      </c>
      <c r="D12" s="130">
        <v>0</v>
      </c>
      <c r="E12" s="130">
        <v>1</v>
      </c>
      <c r="F12" s="130">
        <v>0</v>
      </c>
      <c r="G12" s="130">
        <v>0</v>
      </c>
      <c r="H12" s="130">
        <v>0</v>
      </c>
      <c r="I12" s="130">
        <v>0</v>
      </c>
      <c r="J12" s="130">
        <v>0</v>
      </c>
      <c r="K12" s="130">
        <v>0</v>
      </c>
      <c r="L12" s="95">
        <f>C12+D12+E12+F12+G12+H12+I12+J12+K12</f>
        <v>1</v>
      </c>
      <c r="M12" s="1"/>
    </row>
    <row r="13" spans="2:13">
      <c r="B13" s="96" t="s">
        <v>17</v>
      </c>
      <c r="C13" s="130">
        <v>19</v>
      </c>
      <c r="D13" s="130">
        <v>5</v>
      </c>
      <c r="E13" s="130">
        <v>2</v>
      </c>
      <c r="F13" s="130">
        <v>0</v>
      </c>
      <c r="G13" s="130">
        <v>4</v>
      </c>
      <c r="H13" s="130">
        <v>2</v>
      </c>
      <c r="I13" s="95">
        <v>0</v>
      </c>
      <c r="J13" s="130">
        <v>5</v>
      </c>
      <c r="K13" s="130">
        <v>2</v>
      </c>
      <c r="L13" s="95">
        <f>C13+D13+E13+F13+G13+H13+I13+J13+K13</f>
        <v>39</v>
      </c>
      <c r="M13" s="1"/>
    </row>
    <row r="14" spans="2:13">
      <c r="B14" s="96" t="s">
        <v>18</v>
      </c>
      <c r="C14" s="130">
        <v>18</v>
      </c>
      <c r="D14" s="130">
        <v>4</v>
      </c>
      <c r="E14" s="130">
        <v>4</v>
      </c>
      <c r="F14" s="130">
        <v>0</v>
      </c>
      <c r="G14" s="95">
        <v>0</v>
      </c>
      <c r="H14" s="130">
        <v>2</v>
      </c>
      <c r="I14" s="95">
        <v>0</v>
      </c>
      <c r="J14" s="130">
        <v>5</v>
      </c>
      <c r="K14" s="130">
        <v>0</v>
      </c>
      <c r="L14" s="95">
        <f>C14+D14+E14+F14+G14+H14+I14+J14+K14</f>
        <v>33</v>
      </c>
      <c r="M14" s="1"/>
    </row>
    <row r="15" spans="2:13">
      <c r="B15" s="96" t="s">
        <v>53</v>
      </c>
      <c r="C15" s="130">
        <v>23</v>
      </c>
      <c r="D15" s="130">
        <v>9</v>
      </c>
      <c r="E15" s="95">
        <v>0</v>
      </c>
      <c r="F15" s="130">
        <v>0</v>
      </c>
      <c r="G15" s="95">
        <v>0</v>
      </c>
      <c r="H15" s="95">
        <v>0</v>
      </c>
      <c r="I15" s="95">
        <v>0</v>
      </c>
      <c r="J15" s="130">
        <v>2</v>
      </c>
      <c r="K15" s="130">
        <v>4</v>
      </c>
      <c r="L15" s="95">
        <f>C15+D15+E15+F15+G15+H15+I15+J15+K15</f>
        <v>38</v>
      </c>
      <c r="M15" s="1"/>
    </row>
    <row r="16" spans="2:13">
      <c r="B16" s="96" t="s">
        <v>51</v>
      </c>
      <c r="C16" s="100">
        <f>SUM(C12:C15)</f>
        <v>60</v>
      </c>
      <c r="D16" s="100">
        <f t="shared" ref="D16:K16" si="0">SUM(D12:D15)</f>
        <v>18</v>
      </c>
      <c r="E16" s="100">
        <f t="shared" si="0"/>
        <v>7</v>
      </c>
      <c r="F16" s="100">
        <f t="shared" si="0"/>
        <v>0</v>
      </c>
      <c r="G16" s="100">
        <f t="shared" si="0"/>
        <v>4</v>
      </c>
      <c r="H16" s="100">
        <f t="shared" si="0"/>
        <v>4</v>
      </c>
      <c r="I16" s="100">
        <f t="shared" si="0"/>
        <v>0</v>
      </c>
      <c r="J16" s="100">
        <f t="shared" si="0"/>
        <v>12</v>
      </c>
      <c r="K16" s="95">
        <f t="shared" si="0"/>
        <v>6</v>
      </c>
      <c r="L16" s="97">
        <f>SUM(L12:L15)</f>
        <v>111</v>
      </c>
      <c r="M16" s="1"/>
    </row>
    <row r="17" spans="2:13">
      <c r="B17" s="129" t="s">
        <v>50</v>
      </c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"/>
    </row>
    <row r="18" spans="2:13">
      <c r="B18" s="96" t="s">
        <v>20</v>
      </c>
      <c r="C18" s="130">
        <v>61</v>
      </c>
      <c r="D18" s="130">
        <v>12</v>
      </c>
      <c r="E18" s="130">
        <v>1</v>
      </c>
      <c r="F18" s="95">
        <v>0</v>
      </c>
      <c r="G18" s="130">
        <v>3</v>
      </c>
      <c r="H18" s="130">
        <v>1</v>
      </c>
      <c r="I18" s="95">
        <v>0</v>
      </c>
      <c r="J18" s="95"/>
      <c r="K18" s="130">
        <v>3</v>
      </c>
      <c r="L18" s="130">
        <f>C18+D18+E18+F18+G18+H18+I18+K18</f>
        <v>81</v>
      </c>
      <c r="M18" s="1"/>
    </row>
    <row r="19" spans="2:13">
      <c r="B19" s="96" t="s">
        <v>21</v>
      </c>
      <c r="C19" s="130">
        <v>16</v>
      </c>
      <c r="D19" s="130">
        <v>2</v>
      </c>
      <c r="E19" s="130">
        <v>1</v>
      </c>
      <c r="F19" s="95">
        <v>0</v>
      </c>
      <c r="G19" s="130">
        <v>1</v>
      </c>
      <c r="H19" s="95">
        <v>0</v>
      </c>
      <c r="I19" s="95">
        <v>0</v>
      </c>
      <c r="J19" s="95"/>
      <c r="K19" s="130">
        <v>0</v>
      </c>
      <c r="L19" s="130">
        <f t="shared" ref="L19:L22" si="1">C19+D19+E19+F19+G19+H19+I19+K19</f>
        <v>20</v>
      </c>
      <c r="M19" s="1"/>
    </row>
    <row r="20" spans="2:13">
      <c r="B20" s="96" t="s">
        <v>22</v>
      </c>
      <c r="C20" s="130">
        <v>6</v>
      </c>
      <c r="D20" s="130">
        <v>2</v>
      </c>
      <c r="E20" s="95">
        <v>0</v>
      </c>
      <c r="F20" s="95">
        <v>0</v>
      </c>
      <c r="G20" s="130">
        <v>1</v>
      </c>
      <c r="H20" s="95">
        <v>0</v>
      </c>
      <c r="I20" s="95">
        <v>0</v>
      </c>
      <c r="J20" s="95"/>
      <c r="K20" s="95">
        <v>0</v>
      </c>
      <c r="L20" s="130">
        <f t="shared" si="1"/>
        <v>9</v>
      </c>
      <c r="M20" s="1"/>
    </row>
    <row r="21" spans="2:13">
      <c r="B21" s="96" t="s">
        <v>23</v>
      </c>
      <c r="C21" s="130">
        <v>1</v>
      </c>
      <c r="D21" s="130">
        <v>0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95"/>
      <c r="K21" s="95">
        <v>0</v>
      </c>
      <c r="L21" s="130">
        <f t="shared" si="1"/>
        <v>1</v>
      </c>
      <c r="M21" s="1"/>
    </row>
    <row r="22" spans="2:13">
      <c r="B22" s="96" t="s">
        <v>24</v>
      </c>
      <c r="C22" s="130">
        <v>12</v>
      </c>
      <c r="D22" s="130">
        <v>1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/>
      <c r="K22" s="95">
        <v>2</v>
      </c>
      <c r="L22" s="130">
        <f t="shared" si="1"/>
        <v>15</v>
      </c>
      <c r="M22" s="1"/>
    </row>
    <row r="23" spans="2:13">
      <c r="B23" s="96" t="s">
        <v>25</v>
      </c>
      <c r="C23" s="130">
        <v>0</v>
      </c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/>
      <c r="K23" s="95">
        <v>0</v>
      </c>
      <c r="L23" s="95">
        <v>0</v>
      </c>
      <c r="M23" s="1"/>
    </row>
    <row r="24" spans="2:13">
      <c r="B24" s="98" t="s">
        <v>52</v>
      </c>
      <c r="C24" s="97">
        <f>SUM(C18:C23)</f>
        <v>96</v>
      </c>
      <c r="D24" s="97">
        <f t="shared" ref="D24:K24" si="2">SUM(D18:D23)</f>
        <v>17</v>
      </c>
      <c r="E24" s="97">
        <f t="shared" si="2"/>
        <v>2</v>
      </c>
      <c r="F24" s="97">
        <f t="shared" si="2"/>
        <v>0</v>
      </c>
      <c r="G24" s="97">
        <f t="shared" si="2"/>
        <v>5</v>
      </c>
      <c r="H24" s="97">
        <f t="shared" si="2"/>
        <v>1</v>
      </c>
      <c r="I24" s="97">
        <f t="shared" si="2"/>
        <v>0</v>
      </c>
      <c r="J24" s="97">
        <f t="shared" si="2"/>
        <v>0</v>
      </c>
      <c r="K24" s="97">
        <f t="shared" si="2"/>
        <v>5</v>
      </c>
      <c r="L24" s="97">
        <f>SUM(L18:L23)</f>
        <v>126</v>
      </c>
      <c r="M24" s="1"/>
    </row>
    <row r="25" spans="2:13">
      <c r="B25" s="98" t="s">
        <v>0</v>
      </c>
      <c r="C25" s="97">
        <f>C16+C24</f>
        <v>156</v>
      </c>
      <c r="D25" s="97">
        <f t="shared" ref="D25:L25" si="3">D16+D24</f>
        <v>35</v>
      </c>
      <c r="E25" s="97">
        <f t="shared" si="3"/>
        <v>9</v>
      </c>
      <c r="F25" s="97">
        <f t="shared" si="3"/>
        <v>0</v>
      </c>
      <c r="G25" s="97">
        <f t="shared" si="3"/>
        <v>9</v>
      </c>
      <c r="H25" s="97">
        <f t="shared" si="3"/>
        <v>5</v>
      </c>
      <c r="I25" s="97">
        <f t="shared" si="3"/>
        <v>0</v>
      </c>
      <c r="J25" s="97">
        <f t="shared" si="3"/>
        <v>12</v>
      </c>
      <c r="K25" s="97">
        <f t="shared" si="3"/>
        <v>11</v>
      </c>
      <c r="L25" s="97">
        <f t="shared" si="3"/>
        <v>237</v>
      </c>
      <c r="M25" s="1"/>
    </row>
    <row r="26" spans="2:13"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>
      <c r="B27" s="11" t="s">
        <v>89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34" spans="3:3">
      <c r="C34" s="2"/>
    </row>
    <row r="35" spans="3:3">
      <c r="C35" s="2"/>
    </row>
    <row r="36" spans="3:3">
      <c r="C36" s="2"/>
    </row>
    <row r="37" spans="3:3">
      <c r="C37" s="2"/>
    </row>
    <row r="38" spans="3:3">
      <c r="C38" s="2"/>
    </row>
    <row r="39" spans="3:3">
      <c r="C39" s="2"/>
    </row>
    <row r="40" spans="3:3">
      <c r="C40" s="2"/>
    </row>
    <row r="41" spans="3:3">
      <c r="C41" s="2"/>
    </row>
  </sheetData>
  <mergeCells count="10"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phoneticPr fontId="2" type="noConversion"/>
  <pageMargins left="0.78740157499999996" right="0.78740157499999996" top="0.984251969" bottom="0.984251969" header="0.49212598499999999" footer="0.49212598499999999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IV-c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2024-01-17T19:39:42Z</dcterms:modified>
</cp:coreProperties>
</file>