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2\ago 2022\"/>
    </mc:Choice>
  </mc:AlternateContent>
  <bookViews>
    <workbookView xWindow="0" yWindow="0" windowWidth="21600" windowHeight="1230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d" sheetId="10" r:id="rId7"/>
  </sheets>
  <calcPr calcId="162913"/>
</workbook>
</file>

<file path=xl/calcChain.xml><?xml version="1.0" encoding="utf-8"?>
<calcChain xmlns="http://schemas.openxmlformats.org/spreadsheetml/2006/main">
  <c r="H29" i="10" l="1"/>
  <c r="H19" i="10" l="1"/>
  <c r="H21" i="10" l="1"/>
  <c r="H13" i="10"/>
  <c r="H36" i="10"/>
  <c r="H35" i="10"/>
  <c r="H34" i="10"/>
  <c r="H33" i="10"/>
  <c r="H32" i="10"/>
  <c r="H31" i="10"/>
  <c r="H30" i="10"/>
  <c r="H28" i="10"/>
  <c r="H27" i="10"/>
  <c r="G37" i="10" l="1"/>
  <c r="H12" i="10" l="1"/>
  <c r="G23" i="10" l="1"/>
  <c r="G52" i="10" l="1"/>
  <c r="H11" i="10"/>
  <c r="H14" i="10"/>
  <c r="H15" i="10"/>
  <c r="H16" i="10"/>
  <c r="H17" i="10"/>
  <c r="H18" i="10"/>
  <c r="H20" i="10"/>
  <c r="H22" i="10"/>
  <c r="H24" i="10"/>
  <c r="H25" i="10"/>
  <c r="H26" i="10"/>
  <c r="H10" i="10"/>
  <c r="F37" i="10"/>
  <c r="F23" i="10"/>
  <c r="E37" i="10"/>
  <c r="E23" i="10"/>
  <c r="H23" i="10" l="1"/>
  <c r="H37" i="10"/>
  <c r="H52" i="10" l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F52" i="10"/>
  <c r="E52" i="10"/>
  <c r="Y32" i="31" l="1"/>
  <c r="U32" i="31"/>
  <c r="W32" i="31"/>
</calcChain>
</file>

<file path=xl/sharedStrings.xml><?xml version="1.0" encoding="utf-8"?>
<sst xmlns="http://schemas.openxmlformats.org/spreadsheetml/2006/main" count="350" uniqueCount="217">
  <si>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</si>
  <si>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</si>
  <si>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</si>
  <si>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</si>
  <si>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</si>
  <si>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</si>
  <si>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</si>
  <si>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</si>
  <si>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</si>
  <si>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</si>
  <si>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</si>
  <si>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</si>
  <si>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</si>
  <si>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</si>
  <si>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</si>
  <si>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</si>
  <si>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</si>
  <si>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</si>
  <si>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</si>
  <si>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</si>
  <si>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</si>
  <si>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</si>
  <si>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</si>
  <si>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</si>
  <si>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</si>
  <si>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</si>
  <si>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</si>
  <si>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</si>
  <si>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</si>
  <si>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</si>
  <si>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</si>
  <si>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</si>
  <si>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</si>
  <si>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</si>
  <si>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</si>
  <si>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TOTAL ANALISTA</t>
  </si>
  <si>
    <t>TOTAL TÉCNICO</t>
  </si>
  <si>
    <t>TOTAL AUXILIAR</t>
  </si>
  <si>
    <t>TOTAL CARGOS</t>
  </si>
  <si>
    <t>Servidores ativos</t>
  </si>
  <si>
    <t>Exercício no órgão</t>
  </si>
  <si>
    <t>Outros afastamentos</t>
  </si>
  <si>
    <t>F</t>
  </si>
  <si>
    <t>E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</si>
  <si>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</si>
  <si>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</si>
  <si>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</si>
  <si>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</si>
  <si>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</si>
  <si>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</si>
  <si>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</si>
  <si>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</si>
  <si>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</si>
  <si>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</si>
  <si>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</si>
  <si>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</si>
  <si>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</si>
  <si>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</si>
  <si>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</si>
  <si>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</si>
  <si>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</si>
  <si>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</si>
  <si>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</si>
  <si>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</si>
  <si>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</si>
  <si>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</si>
  <si>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</si>
  <si>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</si>
  <si>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</si>
  <si>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</si>
  <si>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</si>
  <si>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</si>
  <si>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</si>
  <si>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</si>
  <si>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</si>
  <si>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</si>
  <si>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</si>
  <si>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</si>
  <si>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</si>
  <si>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</si>
  <si>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</si>
  <si>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Cedidos a outros órgãos</t>
  </si>
  <si>
    <t xml:space="preserve">Observação: Os tribunais de justiça e de justiça militar deverão adaptar este anexo </t>
  </si>
  <si>
    <t xml:space="preserve">         às respectivas estruturas de carreira.</t>
  </si>
  <si>
    <t>d) Situação funcional dos servidores ativos do quadro de pessoal do órgão.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</si>
  <si>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</si>
  <si>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</si>
  <si>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</si>
  <si>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</si>
  <si>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</si>
  <si>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</si>
  <si>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</si>
  <si>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</si>
  <si>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</si>
  <si>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</si>
  <si>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</si>
  <si>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</si>
  <si>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</si>
  <si>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</si>
  <si>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</si>
  <si>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</si>
  <si>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</si>
  <si>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</si>
  <si>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</si>
  <si>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</si>
  <si>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</si>
  <si>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</si>
  <si>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</si>
  <si>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</si>
  <si>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</si>
  <si>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</si>
  <si>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</si>
  <si>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</si>
  <si>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</si>
  <si>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</si>
  <si>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</si>
  <si>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</si>
  <si>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</si>
  <si>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</si>
  <si>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</si>
  <si>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</si>
  <si>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</si>
  <si>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</si>
  <si>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</si>
  <si>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
CLASSE / PADRÃO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</si>
  <si>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</si>
  <si>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</si>
  <si>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</si>
  <si>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</si>
  <si>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</si>
  <si>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</si>
  <si>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</si>
  <si>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</si>
  <si>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</si>
  <si>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</si>
  <si>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</si>
  <si>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</si>
  <si>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</si>
  <si>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</si>
  <si>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</si>
  <si>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</si>
  <si>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</si>
  <si>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</si>
  <si>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</si>
  <si>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</si>
  <si>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</si>
  <si>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</si>
  <si>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</si>
  <si>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</si>
  <si>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</si>
  <si>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</si>
  <si>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</si>
  <si>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</si>
  <si>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</si>
  <si>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</si>
  <si>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</si>
  <si>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</si>
  <si>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</si>
  <si>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</si>
  <si>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</si>
  <si>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</si>
  <si>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</si>
  <si>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</si>
  <si>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</si>
  <si>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</si>
  <si>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</si>
  <si>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</si>
  <si>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</si>
  <si>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</si>
  <si>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</si>
  <si>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</si>
  <si>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</si>
  <si>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</si>
  <si>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</si>
  <si>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</si>
  <si>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</si>
  <si>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</si>
  <si>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</si>
  <si>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</si>
  <si>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</si>
  <si>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</si>
  <si>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</si>
  <si>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</si>
  <si>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</si>
  <si>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</si>
  <si>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</si>
  <si>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</si>
  <si>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</si>
  <si>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</si>
  <si>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</si>
  <si>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</si>
  <si>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</si>
  <si>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</si>
  <si>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</si>
  <si>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</si>
  <si>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</si>
  <si>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</si>
  <si>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</si>
  <si>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</si>
  <si>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</si>
  <si>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</si>
  <si>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</si>
  <si>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</si>
  <si>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</si>
  <si>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</si>
  <si>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</si>
  <si>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</si>
  <si>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</si>
  <si>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</si>
  <si>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</si>
  <si>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</si>
  <si>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</si>
  <si>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</si>
  <si>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</si>
  <si>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</si>
  <si>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</si>
  <si>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31/8/2022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</si>
</sst>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2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 applyAlignment="1"/>
    <xf numFmtId="0" fontId="57" fillId="0" borderId="0" xfId="0" applyFont="1" applyBorder="1"/>
    <xf numFmtId="0" fontId="57" fillId="0" borderId="0" xfId="0" applyFont="1" applyBorder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 applyAlignment="1"/>
    <xf numFmtId="0" fontId="57" fillId="0" borderId="0" xfId="0" applyFont="1"/>
    <xf numFmtId="0" fontId="59" fillId="0" borderId="30" xfId="233" applyFont="1" applyFill="1" applyBorder="1" applyAlignment="1">
      <alignment horizontal="center" vertical="center" wrapText="1"/>
    </xf>
    <xf numFmtId="0" fontId="59" fillId="0" borderId="17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22" xfId="233" applyFont="1" applyFill="1" applyBorder="1" applyAlignment="1">
      <alignment horizontal="center" vertical="center" wrapText="1"/>
    </xf>
    <xf numFmtId="0" fontId="59" fillId="0" borderId="37" xfId="233" applyFont="1" applyFill="1" applyBorder="1" applyAlignment="1">
      <alignment horizontal="center" vertical="center" wrapText="1"/>
    </xf>
    <xf numFmtId="0" fontId="59" fillId="0" borderId="38" xfId="233" applyFont="1" applyFill="1" applyBorder="1" applyAlignment="1">
      <alignment horizontal="center" vertical="center" wrapText="1"/>
    </xf>
    <xf numFmtId="164" fontId="59" fillId="0" borderId="39" xfId="263" applyNumberFormat="1" applyFont="1" applyFill="1" applyBorder="1" applyAlignment="1">
      <alignment horizontal="center" vertical="center" wrapText="1"/>
    </xf>
    <xf numFmtId="181" fontId="59" fillId="0" borderId="38" xfId="375" applyNumberFormat="1" applyFont="1" applyFill="1" applyBorder="1" applyAlignment="1">
      <alignment horizontal="center" vertical="center" wrapText="1"/>
    </xf>
    <xf numFmtId="49" fontId="59" fillId="0" borderId="40" xfId="233" applyNumberFormat="1" applyFont="1" applyFill="1" applyBorder="1" applyAlignment="1">
      <alignment horizontal="center" vertical="center" wrapText="1"/>
    </xf>
    <xf numFmtId="49" fontId="59" fillId="0" borderId="30" xfId="233" applyNumberFormat="1" applyFont="1" applyFill="1" applyBorder="1" applyAlignment="1">
      <alignment horizontal="center" vertical="center" wrapText="1"/>
    </xf>
    <xf numFmtId="49" fontId="59" fillId="0" borderId="41" xfId="233" applyNumberFormat="1" applyFont="1" applyFill="1" applyBorder="1" applyAlignment="1">
      <alignment vertical="center" wrapText="1"/>
    </xf>
    <xf numFmtId="49" fontId="59" fillId="0" borderId="40" xfId="233" applyNumberFormat="1" applyFont="1" applyFill="1" applyBorder="1" applyAlignment="1">
      <alignment vertical="center" wrapText="1"/>
    </xf>
    <xf numFmtId="181" fontId="59" fillId="0" borderId="40" xfId="375" applyNumberFormat="1" applyFont="1" applyBorder="1" applyAlignment="1">
      <alignment horizontal="right" vertical="center"/>
    </xf>
    <xf numFmtId="181" fontId="59" fillId="0" borderId="30" xfId="375" applyNumberFormat="1" applyFont="1" applyBorder="1" applyAlignment="1">
      <alignment horizontal="right" vertical="center"/>
    </xf>
    <xf numFmtId="181" fontId="59" fillId="0" borderId="42" xfId="375" applyNumberFormat="1" applyFont="1" applyBorder="1" applyAlignment="1">
      <alignment horizontal="right" vertical="center"/>
    </xf>
    <xf numFmtId="164" fontId="59" fillId="0" borderId="30" xfId="263" applyNumberFormat="1" applyFont="1" applyBorder="1" applyAlignment="1">
      <alignment horizontal="center" vertical="center"/>
    </xf>
    <xf numFmtId="49" fontId="57" fillId="0" borderId="43" xfId="233" applyNumberFormat="1" applyFont="1" applyFill="1" applyBorder="1" applyAlignment="1">
      <alignment horizontal="center" vertical="center" wrapText="1"/>
    </xf>
    <xf numFmtId="49" fontId="59" fillId="0" borderId="44" xfId="233" applyNumberFormat="1" applyFont="1" applyFill="1" applyBorder="1" applyAlignment="1">
      <alignment horizontal="left" vertical="center" wrapText="1"/>
    </xf>
    <xf numFmtId="49" fontId="59" fillId="0" borderId="43" xfId="233" applyNumberFormat="1" applyFont="1" applyFill="1" applyBorder="1" applyAlignment="1">
      <alignment horizontal="center" vertical="center" wrapText="1"/>
    </xf>
    <xf numFmtId="49" fontId="59" fillId="0" borderId="43" xfId="233" applyNumberFormat="1" applyFont="1" applyFill="1" applyBorder="1" applyAlignment="1">
      <alignment horizontal="left" vertical="center" wrapText="1"/>
    </xf>
    <xf numFmtId="181" fontId="59" fillId="0" borderId="43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43" xfId="263" applyNumberFormat="1" applyFont="1" applyBorder="1" applyAlignment="1">
      <alignment horizontal="center" vertical="center"/>
    </xf>
    <xf numFmtId="181" fontId="57" fillId="0" borderId="43" xfId="375" applyNumberFormat="1" applyFont="1" applyBorder="1" applyAlignment="1">
      <alignment horizontal="right" vertical="center"/>
    </xf>
    <xf numFmtId="164" fontId="57" fillId="0" borderId="43" xfId="263" applyNumberFormat="1" applyFont="1" applyBorder="1" applyAlignment="1">
      <alignment horizontal="center" vertical="center"/>
    </xf>
    <xf numFmtId="49" fontId="57" fillId="0" borderId="43" xfId="233" applyNumberFormat="1" applyFont="1" applyFill="1" applyBorder="1" applyAlignment="1">
      <alignment horizontal="left" vertical="center" wrapText="1"/>
    </xf>
    <xf numFmtId="49" fontId="57" fillId="0" borderId="36" xfId="233" applyNumberFormat="1" applyFont="1" applyFill="1" applyBorder="1" applyAlignment="1">
      <alignment horizontal="center" vertical="center" wrapText="1"/>
    </xf>
    <xf numFmtId="49" fontId="59" fillId="0" borderId="36" xfId="233" applyNumberFormat="1" applyFont="1" applyFill="1" applyBorder="1" applyAlignment="1">
      <alignment horizontal="left" vertical="center" wrapText="1"/>
    </xf>
    <xf numFmtId="49" fontId="59" fillId="0" borderId="36" xfId="233" applyNumberFormat="1" applyFont="1" applyFill="1" applyBorder="1" applyAlignment="1">
      <alignment horizontal="center" vertical="center" wrapText="1"/>
    </xf>
    <xf numFmtId="181" fontId="59" fillId="0" borderId="36" xfId="375" applyNumberFormat="1" applyFont="1" applyBorder="1" applyAlignment="1">
      <alignment horizontal="right" vertical="center"/>
    </xf>
    <xf numFmtId="181" fontId="59" fillId="0" borderId="45" xfId="375" applyNumberFormat="1" applyFont="1" applyBorder="1" applyAlignment="1">
      <alignment horizontal="right" vertical="center"/>
    </xf>
    <xf numFmtId="164" fontId="59" fillId="0" borderId="36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7" xfId="375" applyNumberFormat="1" applyFont="1" applyFill="1" applyBorder="1" applyAlignment="1">
      <alignment horizontal="center" vertical="center" wrapText="1"/>
    </xf>
    <xf numFmtId="181" fontId="59" fillId="0" borderId="36" xfId="375" applyNumberFormat="1" applyFont="1" applyFill="1" applyBorder="1" applyAlignment="1">
      <alignment horizontal="center" vertical="center" wrapText="1"/>
    </xf>
    <xf numFmtId="164" fontId="59" fillId="0" borderId="47" xfId="263" applyNumberFormat="1" applyFont="1" applyBorder="1" applyAlignment="1">
      <alignment horizontal="center" vertical="center"/>
    </xf>
    <xf numFmtId="0" fontId="58" fillId="0" borderId="0" xfId="0" applyFont="1" applyBorder="1"/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NumberFormat="1" applyFont="1" applyFill="1" applyBorder="1"/>
    <xf numFmtId="0" fontId="57" fillId="24" borderId="0" xfId="0" applyFont="1" applyFill="1" applyBorder="1" applyAlignment="1">
      <alignment horizontal="center"/>
    </xf>
    <xf numFmtId="4" fontId="57" fillId="24" borderId="0" xfId="0" applyNumberFormat="1" applyFont="1" applyFill="1" applyBorder="1"/>
    <xf numFmtId="0" fontId="57" fillId="0" borderId="0" xfId="0" applyNumberFormat="1" applyFont="1" applyFill="1" applyBorder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59" fillId="0" borderId="0" xfId="0" applyFont="1"/>
    <xf numFmtId="0" fontId="57" fillId="25" borderId="22" xfId="0" applyFont="1" applyFill="1" applyBorder="1" applyAlignment="1">
      <alignment horizontal="center" wrapText="1"/>
    </xf>
    <xf numFmtId="0" fontId="57" fillId="25" borderId="21" xfId="0" applyFont="1" applyFill="1" applyBorder="1" applyAlignment="1">
      <alignment horizontal="center" vertical="top" wrapText="1"/>
    </xf>
    <xf numFmtId="0" fontId="57" fillId="25" borderId="17" xfId="0" applyFont="1" applyFill="1" applyBorder="1" applyAlignment="1">
      <alignment horizontal="center" wrapText="1"/>
    </xf>
    <xf numFmtId="3" fontId="57" fillId="0" borderId="17" xfId="0" applyNumberFormat="1" applyFont="1" applyBorder="1" applyAlignment="1">
      <alignment horizontal="right" vertical="top" wrapText="1"/>
    </xf>
    <xf numFmtId="0" fontId="57" fillId="25" borderId="23" xfId="0" applyFont="1" applyFill="1" applyBorder="1" applyAlignment="1">
      <alignment horizontal="center" wrapText="1"/>
    </xf>
    <xf numFmtId="0" fontId="57" fillId="25" borderId="19" xfId="0" applyFont="1" applyFill="1" applyBorder="1" applyAlignment="1">
      <alignment horizontal="center" vertical="top" wrapText="1"/>
    </xf>
    <xf numFmtId="0" fontId="57" fillId="25" borderId="0" xfId="0" applyFont="1" applyFill="1" applyBorder="1" applyAlignment="1">
      <alignment horizontal="center" vertical="top" wrapText="1"/>
    </xf>
    <xf numFmtId="0" fontId="57" fillId="25" borderId="18" xfId="0" applyFont="1" applyFill="1" applyBorder="1" applyAlignment="1">
      <alignment horizontal="center" wrapText="1"/>
    </xf>
    <xf numFmtId="0" fontId="57" fillId="25" borderId="0" xfId="0" applyFont="1" applyFill="1" applyBorder="1" applyAlignment="1">
      <alignment horizontal="center" wrapText="1"/>
    </xf>
    <xf numFmtId="3" fontId="59" fillId="25" borderId="17" xfId="0" applyNumberFormat="1" applyFont="1" applyFill="1" applyBorder="1" applyAlignment="1">
      <alignment horizontal="right" vertical="top" wrapText="1"/>
    </xf>
    <xf numFmtId="0" fontId="59" fillId="0" borderId="0" xfId="0" applyFont="1" applyAlignment="1">
      <alignment horizontal="left"/>
    </xf>
    <xf numFmtId="0" fontId="57" fillId="25" borderId="21" xfId="0" applyFont="1" applyFill="1" applyBorder="1" applyAlignment="1">
      <alignment horizontal="center" wrapText="1"/>
    </xf>
    <xf numFmtId="0" fontId="57" fillId="25" borderId="19" xfId="0" applyFont="1" applyFill="1" applyBorder="1" applyAlignment="1">
      <alignment horizontal="center" wrapText="1"/>
    </xf>
    <xf numFmtId="0" fontId="59" fillId="0" borderId="0" xfId="0" applyFont="1" applyFill="1" applyBorder="1" applyAlignment="1">
      <alignment horizontal="center" wrapText="1"/>
    </xf>
    <xf numFmtId="3" fontId="59" fillId="0" borderId="0" xfId="0" applyNumberFormat="1" applyFont="1" applyFill="1" applyBorder="1" applyAlignment="1">
      <alignment horizontal="right" vertical="top" wrapText="1"/>
    </xf>
    <xf numFmtId="0" fontId="6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1" fillId="0" borderId="0" xfId="0" applyFont="1" applyAlignment="1">
      <alignment horizontal="left"/>
    </xf>
    <xf numFmtId="0" fontId="61" fillId="0" borderId="48" xfId="0" applyFont="1" applyBorder="1" applyAlignment="1">
      <alignment horizontal="left" vertical="top" wrapText="1"/>
    </xf>
    <xf numFmtId="0" fontId="61" fillId="0" borderId="49" xfId="0" applyFont="1" applyBorder="1" applyAlignment="1">
      <alignment horizontal="left" vertical="top" wrapText="1"/>
    </xf>
    <xf numFmtId="4" fontId="61" fillId="0" borderId="49" xfId="0" applyNumberFormat="1" applyFont="1" applyBorder="1" applyAlignment="1">
      <alignment horizontal="right" vertical="top" wrapText="1"/>
    </xf>
    <xf numFmtId="0" fontId="61" fillId="0" borderId="50" xfId="0" applyFont="1" applyBorder="1" applyAlignment="1">
      <alignment horizontal="left" vertical="top" wrapText="1"/>
    </xf>
    <xf numFmtId="0" fontId="61" fillId="0" borderId="51" xfId="0" applyFont="1" applyBorder="1" applyAlignment="1">
      <alignment horizontal="left" vertical="top" wrapText="1"/>
    </xf>
    <xf numFmtId="4" fontId="61" fillId="0" borderId="51" xfId="0" applyNumberFormat="1" applyFont="1" applyBorder="1" applyAlignment="1">
      <alignment horizontal="right" vertical="top" wrapText="1"/>
    </xf>
    <xf numFmtId="3" fontId="59" fillId="26" borderId="17" xfId="0" applyNumberFormat="1" applyFont="1" applyFill="1" applyBorder="1" applyAlignment="1">
      <alignment horizontal="right" vertical="top" wrapText="1"/>
    </xf>
    <xf numFmtId="3" fontId="59" fillId="0" borderId="17" xfId="0" applyNumberFormat="1" applyFont="1" applyFill="1" applyBorder="1" applyAlignment="1">
      <alignment horizontal="right" vertical="top" wrapText="1"/>
    </xf>
    <xf numFmtId="3" fontId="57" fillId="0" borderId="17" xfId="0" applyNumberFormat="1" applyFont="1" applyFill="1" applyBorder="1" applyAlignment="1">
      <alignment horizontal="right" vertical="top" wrapText="1"/>
    </xf>
    <xf numFmtId="0" fontId="61" fillId="0" borderId="52" xfId="0" applyFont="1" applyBorder="1" applyAlignment="1">
      <alignment horizontal="left" vertical="top" wrapText="1"/>
    </xf>
    <xf numFmtId="0" fontId="59" fillId="0" borderId="31" xfId="233" applyFont="1" applyFill="1" applyBorder="1" applyAlignment="1">
      <alignment horizontal="center" vertical="center" wrapText="1"/>
    </xf>
    <xf numFmtId="0" fontId="59" fillId="0" borderId="46" xfId="233" applyFont="1" applyFill="1" applyBorder="1" applyAlignment="1">
      <alignment horizontal="center" vertical="center" wrapText="1"/>
    </xf>
    <xf numFmtId="0" fontId="59" fillId="0" borderId="32" xfId="233" applyFont="1" applyFill="1" applyBorder="1" applyAlignment="1">
      <alignment horizontal="center" vertical="center" wrapText="1"/>
    </xf>
    <xf numFmtId="0" fontId="59" fillId="0" borderId="23" xfId="233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24" xfId="233" applyFont="1" applyFill="1" applyBorder="1" applyAlignment="1">
      <alignment horizontal="center" vertical="center" wrapText="1"/>
    </xf>
    <xf numFmtId="0" fontId="59" fillId="0" borderId="26" xfId="233" applyFont="1" applyFill="1" applyBorder="1" applyAlignment="1">
      <alignment horizontal="center" vertical="center" wrapText="1"/>
    </xf>
    <xf numFmtId="0" fontId="59" fillId="0" borderId="19" xfId="233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/>
    </xf>
    <xf numFmtId="0" fontId="59" fillId="0" borderId="33" xfId="233" applyFont="1" applyFill="1" applyBorder="1" applyAlignment="1">
      <alignment horizontal="center" vertical="center" wrapText="1"/>
    </xf>
    <xf numFmtId="0" fontId="59" fillId="0" borderId="29" xfId="233" applyFont="1" applyFill="1" applyBorder="1" applyAlignment="1">
      <alignment horizontal="center" vertical="center" wrapText="1"/>
    </xf>
    <xf numFmtId="0" fontId="59" fillId="0" borderId="34" xfId="233" applyFont="1" applyFill="1" applyBorder="1" applyAlignment="1">
      <alignment horizontal="center" vertical="center" wrapText="1"/>
    </xf>
    <xf numFmtId="0" fontId="59" fillId="0" borderId="30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0" fontId="59" fillId="0" borderId="25" xfId="233" applyFont="1" applyFill="1" applyBorder="1" applyAlignment="1">
      <alignment horizontal="center" vertical="center" wrapText="1"/>
    </xf>
    <xf numFmtId="0" fontId="59" fillId="0" borderId="28" xfId="233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0" fontId="57" fillId="0" borderId="17" xfId="0" applyFont="1" applyFill="1" applyBorder="1" applyAlignment="1">
      <alignment horizontal="left" wrapText="1"/>
    </xf>
    <xf numFmtId="0" fontId="57" fillId="0" borderId="17" xfId="0" applyFont="1" applyFill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59" fillId="25" borderId="17" xfId="0" applyFont="1" applyFill="1" applyBorder="1" applyAlignment="1">
      <alignment horizontal="center" wrapText="1"/>
    </xf>
    <xf numFmtId="0" fontId="57" fillId="25" borderId="25" xfId="0" applyFont="1" applyFill="1" applyBorder="1" applyAlignment="1">
      <alignment horizontal="center" wrapText="1"/>
    </xf>
    <xf numFmtId="0" fontId="57" fillId="25" borderId="27" xfId="0" applyFont="1" applyFill="1" applyBorder="1" applyAlignment="1">
      <alignment horizontal="center" wrapText="1"/>
    </xf>
    <xf numFmtId="0" fontId="57" fillId="25" borderId="28" xfId="0" applyFont="1" applyFill="1" applyBorder="1" applyAlignment="1">
      <alignment horizontal="center" wrapText="1"/>
    </xf>
    <xf numFmtId="0" fontId="57" fillId="25" borderId="17" xfId="0" applyFont="1" applyFill="1" applyBorder="1" applyAlignment="1">
      <alignment horizontal="center" wrapText="1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106" customFormat="1" ht="15.75">
      <c r="A1" s="105" t="s">
        <v>207</v>
      </c>
    </row>
    <row r="2" spans="1:2" s="106" customFormat="1" ht="15">
      <c r="A2" s="108"/>
    </row>
    <row r="3" spans="1:2" s="106" customFormat="1" ht="15.75" thickBot="1">
      <c r="A3" s="108"/>
    </row>
    <row r="4" spans="1:2" s="106" customFormat="1" ht="15.75" thickBot="1">
      <c r="A4" s="109" t="s">
        <v>208</v>
      </c>
      <c r="B4" s="110"/>
    </row>
    <row r="5" spans="1:2" s="106" customFormat="1" ht="15.75" thickBot="1">
      <c r="A5" s="112" t="s">
        <v>209</v>
      </c>
      <c r="B5" s="113"/>
    </row>
    <row r="6" spans="1:2" s="106" customFormat="1" ht="15.75" thickBot="1">
      <c r="A6" s="112" t="s">
        <v>210</v>
      </c>
      <c r="B6" s="113"/>
    </row>
    <row r="7" spans="1:2" s="106" customFormat="1" ht="30.75" thickBot="1">
      <c r="A7" s="112" t="s">
        <v>211</v>
      </c>
      <c r="B7" s="113"/>
    </row>
    <row r="8" spans="1:2" s="106" customFormat="1" ht="30.75" thickBot="1">
      <c r="A8" s="112" t="s">
        <v>212</v>
      </c>
      <c r="B8" s="113"/>
    </row>
    <row r="9" spans="1:2" s="106" customFormat="1" ht="15.75" thickBot="1">
      <c r="A9" s="112" t="s">
        <v>213</v>
      </c>
      <c r="B9" s="113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107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106" customFormat="1" ht="15.75">
      <c r="A1" s="105" t="s">
        <v>126</v>
      </c>
      <c r="C1" s="107"/>
    </row>
    <row r="2" spans="1:3" s="106" customFormat="1" ht="15">
      <c r="A2" s="108"/>
      <c r="C2" s="107"/>
    </row>
    <row r="3" spans="1:3" s="106" customFormat="1" ht="18.75" customHeight="1" thickBot="1">
      <c r="A3" s="108" t="s">
        <v>127</v>
      </c>
      <c r="C3" s="107"/>
    </row>
    <row r="4" spans="1:3" s="106" customFormat="1" ht="18.75" customHeight="1" thickBot="1">
      <c r="A4" s="109" t="s">
        <v>128</v>
      </c>
      <c r="B4" s="110" t="s">
        <v>129</v>
      </c>
      <c r="C4" s="111" t="s">
        <v>130</v>
      </c>
    </row>
    <row r="5" spans="1:3" s="106" customFormat="1" ht="18.75" customHeight="1" thickBot="1">
      <c r="A5" s="112" t="s">
        <v>131</v>
      </c>
      <c r="B5" s="113" t="s">
        <v>132</v>
      </c>
      <c r="C5" s="114"/>
    </row>
    <row r="6" spans="1:3" s="106" customFormat="1" ht="18.75" customHeight="1" thickBot="1">
      <c r="A6" s="112" t="s">
        <v>133</v>
      </c>
      <c r="B6" s="113" t="s">
        <v>134</v>
      </c>
      <c r="C6" s="114"/>
    </row>
    <row r="7" spans="1:3" s="106" customFormat="1" ht="18.75" customHeight="1" thickBot="1">
      <c r="A7" s="112" t="s">
        <v>135</v>
      </c>
      <c r="B7" s="113" t="s">
        <v>136</v>
      </c>
      <c r="C7" s="114"/>
    </row>
    <row r="8" spans="1:3" s="106" customFormat="1" ht="76.5" customHeight="1" thickBot="1">
      <c r="A8" s="112" t="s">
        <v>137</v>
      </c>
      <c r="B8" s="113" t="s">
        <v>138</v>
      </c>
      <c r="C8" s="114"/>
    </row>
    <row r="9" spans="1:3" s="106" customFormat="1" ht="19.5" customHeight="1" thickBot="1">
      <c r="A9" s="112"/>
      <c r="B9" s="113" t="s">
        <v>0</v>
      </c>
      <c r="C9" s="114">
        <f>SUM(C5:C8)</f>
        <v>0</v>
      </c>
    </row>
    <row r="10" spans="1:3" s="106" customFormat="1" ht="39.950000000000003" customHeight="1">
      <c r="A10" s="108"/>
      <c r="C10" s="107"/>
    </row>
    <row r="11" spans="1:3" s="106" customFormat="1" ht="19.5" customHeight="1" thickBot="1">
      <c r="A11" s="108" t="s">
        <v>139</v>
      </c>
      <c r="C11" s="107"/>
    </row>
    <row r="12" spans="1:3" s="106" customFormat="1" ht="18.75" customHeight="1" thickBot="1">
      <c r="A12" s="109" t="s">
        <v>128</v>
      </c>
      <c r="B12" s="110"/>
      <c r="C12" s="111" t="s">
        <v>130</v>
      </c>
    </row>
    <row r="13" spans="1:3" s="106" customFormat="1" ht="18.75" customHeight="1" thickBot="1">
      <c r="A13" s="112" t="s">
        <v>131</v>
      </c>
      <c r="B13" s="113" t="s">
        <v>140</v>
      </c>
      <c r="C13" s="114"/>
    </row>
    <row r="14" spans="1:3" s="106" customFormat="1" ht="18.75" customHeight="1" thickBot="1">
      <c r="A14" s="112" t="s">
        <v>133</v>
      </c>
      <c r="B14" s="113" t="s">
        <v>141</v>
      </c>
      <c r="C14" s="114"/>
    </row>
    <row r="15" spans="1:3" s="106" customFormat="1" ht="18.75" customHeight="1" thickBot="1">
      <c r="A15" s="112" t="s">
        <v>135</v>
      </c>
      <c r="B15" s="113" t="s">
        <v>142</v>
      </c>
      <c r="C15" s="114"/>
    </row>
    <row r="16" spans="1:3" s="106" customFormat="1" ht="33" customHeight="1" thickBot="1">
      <c r="A16" s="112" t="s">
        <v>137</v>
      </c>
      <c r="B16" s="113" t="s">
        <v>143</v>
      </c>
      <c r="C16" s="114"/>
    </row>
    <row r="17" spans="1:3" s="106" customFormat="1" ht="17.25" customHeight="1" thickBot="1">
      <c r="A17" s="112" t="s">
        <v>144</v>
      </c>
      <c r="B17" s="113" t="s">
        <v>145</v>
      </c>
      <c r="C17" s="114"/>
    </row>
    <row r="18" spans="1:3" s="106" customFormat="1" ht="17.25" customHeight="1" thickBot="1">
      <c r="A18" s="112" t="s">
        <v>146</v>
      </c>
      <c r="B18" s="113" t="s">
        <v>147</v>
      </c>
      <c r="C18" s="114"/>
    </row>
    <row r="19" spans="1:3" s="106" customFormat="1" ht="17.25" customHeight="1" thickBot="1">
      <c r="A19" s="112" t="s">
        <v>148</v>
      </c>
      <c r="B19" s="113" t="s">
        <v>149</v>
      </c>
      <c r="C19" s="114"/>
    </row>
    <row r="20" spans="1:3" s="106" customFormat="1" ht="17.25" customHeight="1" thickBot="1">
      <c r="A20" s="112" t="s">
        <v>150</v>
      </c>
      <c r="B20" s="113" t="s">
        <v>151</v>
      </c>
      <c r="C20" s="114"/>
    </row>
    <row r="21" spans="1:3" s="106" customFormat="1" ht="17.25" customHeight="1" thickBot="1">
      <c r="A21" s="112" t="s">
        <v>152</v>
      </c>
      <c r="B21" s="113" t="s">
        <v>153</v>
      </c>
      <c r="C21" s="114"/>
    </row>
    <row r="22" spans="1:3" s="106" customFormat="1" ht="17.25" customHeight="1" thickBot="1">
      <c r="A22" s="112" t="s">
        <v>154</v>
      </c>
      <c r="B22" s="113" t="s">
        <v>155</v>
      </c>
      <c r="C22" s="114"/>
    </row>
    <row r="23" spans="1:3" s="106" customFormat="1" ht="17.25" customHeight="1" thickBot="1">
      <c r="A23" s="112" t="s">
        <v>156</v>
      </c>
      <c r="B23" s="113" t="s">
        <v>157</v>
      </c>
      <c r="C23" s="114"/>
    </row>
    <row r="24" spans="1:3" s="106" customFormat="1" ht="17.25" customHeight="1" thickBot="1">
      <c r="A24" s="112" t="s">
        <v>158</v>
      </c>
      <c r="B24" s="113" t="s">
        <v>159</v>
      </c>
      <c r="C24" s="114"/>
    </row>
    <row r="25" spans="1:3" s="106" customFormat="1" ht="106.5" customHeight="1" thickBot="1">
      <c r="A25" s="112" t="s">
        <v>160</v>
      </c>
      <c r="B25" s="113" t="s">
        <v>161</v>
      </c>
      <c r="C25" s="114"/>
    </row>
    <row r="26" spans="1:3" s="106" customFormat="1" ht="17.25" customHeight="1" thickBot="1">
      <c r="A26" s="112" t="s">
        <v>162</v>
      </c>
      <c r="B26" s="113" t="s">
        <v>163</v>
      </c>
      <c r="C26" s="114"/>
    </row>
    <row r="27" spans="1:3" s="106" customFormat="1" ht="17.25" customHeight="1" thickBot="1">
      <c r="A27" s="112" t="s">
        <v>164</v>
      </c>
      <c r="B27" s="113" t="s">
        <v>165</v>
      </c>
      <c r="C27" s="114"/>
    </row>
    <row r="28" spans="1:3" s="106" customFormat="1" ht="17.25" customHeight="1" thickBot="1">
      <c r="A28" s="112" t="s">
        <v>166</v>
      </c>
      <c r="B28" s="113" t="s">
        <v>167</v>
      </c>
      <c r="C28" s="114"/>
    </row>
    <row r="29" spans="1:3" s="106" customFormat="1" ht="32.25" customHeight="1" thickBot="1">
      <c r="A29" s="112" t="s">
        <v>168</v>
      </c>
      <c r="B29" s="113" t="s">
        <v>169</v>
      </c>
      <c r="C29" s="114"/>
    </row>
    <row r="30" spans="1:3" s="106" customFormat="1" ht="17.25" customHeight="1" thickBot="1">
      <c r="A30" s="112" t="s">
        <v>170</v>
      </c>
      <c r="B30" s="113" t="s">
        <v>171</v>
      </c>
      <c r="C30" s="114"/>
    </row>
    <row r="31" spans="1:3" s="106" customFormat="1" ht="17.25" customHeight="1" thickBot="1">
      <c r="A31" s="112" t="s">
        <v>172</v>
      </c>
      <c r="B31" s="113" t="s">
        <v>173</v>
      </c>
      <c r="C31" s="114"/>
    </row>
    <row r="32" spans="1:3" s="106" customFormat="1" ht="17.25" customHeight="1" thickBot="1">
      <c r="A32" s="112" t="s">
        <v>174</v>
      </c>
      <c r="B32" s="113" t="s">
        <v>175</v>
      </c>
      <c r="C32" s="114"/>
    </row>
    <row r="33" spans="1:3" s="106" customFormat="1" ht="17.25" customHeight="1" thickBot="1">
      <c r="A33" s="112" t="s">
        <v>176</v>
      </c>
      <c r="B33" s="113" t="s">
        <v>177</v>
      </c>
      <c r="C33" s="114"/>
    </row>
    <row r="34" spans="1:3" s="106" customFormat="1" ht="17.25" customHeight="1" thickBot="1">
      <c r="A34" s="112" t="s">
        <v>178</v>
      </c>
      <c r="B34" s="113" t="s">
        <v>179</v>
      </c>
      <c r="C34" s="114"/>
    </row>
    <row r="35" spans="1:3" s="106" customFormat="1" ht="17.25" customHeight="1" thickBot="1">
      <c r="A35" s="112" t="s">
        <v>180</v>
      </c>
      <c r="B35" s="113" t="s">
        <v>181</v>
      </c>
      <c r="C35" s="114"/>
    </row>
    <row r="36" spans="1:3" s="106" customFormat="1" ht="31.5" customHeight="1" thickBot="1">
      <c r="A36" s="112" t="s">
        <v>182</v>
      </c>
      <c r="B36" s="113" t="s">
        <v>183</v>
      </c>
      <c r="C36" s="114"/>
    </row>
    <row r="37" spans="1:3" s="106" customFormat="1" ht="15" customHeight="1" thickBot="1">
      <c r="A37" s="112" t="s">
        <v>184</v>
      </c>
      <c r="B37" s="113" t="s">
        <v>185</v>
      </c>
      <c r="C37" s="114"/>
    </row>
    <row r="38" spans="1:3" s="106" customFormat="1" ht="15" customHeight="1" thickBot="1">
      <c r="A38" s="112" t="s">
        <v>186</v>
      </c>
      <c r="B38" s="113" t="s">
        <v>187</v>
      </c>
      <c r="C38" s="114"/>
    </row>
    <row r="39" spans="1:3" s="106" customFormat="1" ht="15" customHeight="1" thickBot="1">
      <c r="A39" s="112"/>
      <c r="B39" s="113" t="s">
        <v>0</v>
      </c>
      <c r="C39" s="114">
        <f>SUM(C13:C37)</f>
        <v>0</v>
      </c>
    </row>
    <row r="40" spans="1:3" s="106" customFormat="1" ht="39.950000000000003" customHeight="1">
      <c r="A40" s="108"/>
      <c r="C40" s="107"/>
    </row>
    <row r="41" spans="1:3" s="106" customFormat="1" ht="18" customHeight="1" thickBot="1">
      <c r="A41" s="108" t="s">
        <v>188</v>
      </c>
      <c r="C41" s="107"/>
    </row>
    <row r="42" spans="1:3" s="106" customFormat="1" ht="17.25" customHeight="1" thickBot="1">
      <c r="A42" s="109" t="s">
        <v>128</v>
      </c>
      <c r="B42" s="110"/>
      <c r="C42" s="111" t="s">
        <v>130</v>
      </c>
    </row>
    <row r="43" spans="1:3" s="106" customFormat="1" ht="17.25" customHeight="1" thickBot="1">
      <c r="A43" s="112" t="s">
        <v>131</v>
      </c>
      <c r="B43" s="113" t="s">
        <v>189</v>
      </c>
      <c r="C43" s="114"/>
    </row>
    <row r="44" spans="1:3" s="106" customFormat="1" ht="17.25" customHeight="1" thickBot="1">
      <c r="A44" s="112" t="s">
        <v>133</v>
      </c>
      <c r="B44" s="113" t="s">
        <v>190</v>
      </c>
      <c r="C44" s="114"/>
    </row>
    <row r="45" spans="1:3" s="106" customFormat="1" ht="31.5" customHeight="1" thickBot="1">
      <c r="A45" s="112" t="s">
        <v>135</v>
      </c>
      <c r="B45" s="113" t="s">
        <v>191</v>
      </c>
      <c r="C45" s="114"/>
    </row>
    <row r="46" spans="1:3" s="106" customFormat="1" ht="31.5" customHeight="1" thickBot="1">
      <c r="A46" s="112" t="s">
        <v>137</v>
      </c>
      <c r="B46" s="113" t="s">
        <v>192</v>
      </c>
      <c r="C46" s="114"/>
    </row>
    <row r="47" spans="1:3" s="106" customFormat="1" ht="16.5" customHeight="1" thickBot="1">
      <c r="A47" s="112" t="s">
        <v>144</v>
      </c>
      <c r="B47" s="113" t="s">
        <v>193</v>
      </c>
      <c r="C47" s="114"/>
    </row>
    <row r="48" spans="1:3" s="106" customFormat="1" ht="16.5" customHeight="1" thickBot="1">
      <c r="A48" s="112"/>
      <c r="B48" s="113" t="s">
        <v>0</v>
      </c>
      <c r="C48" s="114">
        <f>SUM(C43:C47)</f>
        <v>0</v>
      </c>
    </row>
    <row r="49" spans="1:3" s="106" customFormat="1" ht="39.950000000000003" customHeight="1">
      <c r="A49" s="108"/>
      <c r="C49" s="107"/>
    </row>
    <row r="50" spans="1:3" s="106" customFormat="1" ht="17.25" customHeight="1" thickBot="1">
      <c r="A50" s="108" t="s">
        <v>194</v>
      </c>
      <c r="C50" s="107"/>
    </row>
    <row r="51" spans="1:3" s="106" customFormat="1" ht="16.5" customHeight="1" thickBot="1">
      <c r="A51" s="109" t="s">
        <v>128</v>
      </c>
      <c r="B51" s="110"/>
      <c r="C51" s="111" t="s">
        <v>130</v>
      </c>
    </row>
    <row r="52" spans="1:3" s="106" customFormat="1" ht="16.5" customHeight="1" thickBot="1">
      <c r="A52" s="112" t="s">
        <v>131</v>
      </c>
      <c r="B52" s="113" t="s">
        <v>195</v>
      </c>
      <c r="C52" s="114"/>
    </row>
    <row r="53" spans="1:3" s="106" customFormat="1" ht="16.5" customHeight="1" thickBot="1">
      <c r="A53" s="112" t="s">
        <v>133</v>
      </c>
      <c r="B53" s="113" t="s">
        <v>196</v>
      </c>
      <c r="C53" s="114"/>
    </row>
    <row r="54" spans="1:3" s="106" customFormat="1" ht="16.5" customHeight="1" thickBot="1">
      <c r="A54" s="112"/>
      <c r="B54" s="113" t="s">
        <v>0</v>
      </c>
      <c r="C54" s="114">
        <f>SUM(C52:C53)</f>
        <v>0</v>
      </c>
    </row>
    <row r="55" spans="1:3" s="106" customFormat="1" ht="39.950000000000003" customHeight="1">
      <c r="A55" s="108"/>
      <c r="C55" s="107"/>
    </row>
    <row r="56" spans="1:3" s="106" customFormat="1" ht="33.75" customHeight="1" thickBot="1">
      <c r="A56" s="118" t="s">
        <v>197</v>
      </c>
      <c r="B56" s="118"/>
      <c r="C56" s="118"/>
    </row>
    <row r="57" spans="1:3" s="106" customFormat="1" ht="17.25" customHeight="1" thickBot="1">
      <c r="A57" s="109" t="s">
        <v>128</v>
      </c>
      <c r="B57" s="110"/>
      <c r="C57" s="111" t="s">
        <v>130</v>
      </c>
    </row>
    <row r="58" spans="1:3" s="106" customFormat="1" ht="17.25" customHeight="1" thickBot="1">
      <c r="A58" s="112" t="s">
        <v>131</v>
      </c>
      <c r="B58" s="113" t="s">
        <v>198</v>
      </c>
      <c r="C58" s="114"/>
    </row>
    <row r="59" spans="1:3" s="106" customFormat="1" ht="17.25" customHeight="1" thickBot="1">
      <c r="A59" s="112" t="s">
        <v>133</v>
      </c>
      <c r="B59" s="113" t="s">
        <v>199</v>
      </c>
      <c r="C59" s="114"/>
    </row>
    <row r="60" spans="1:3" s="106" customFormat="1" ht="17.25" customHeight="1" thickBot="1">
      <c r="A60" s="112" t="s">
        <v>135</v>
      </c>
      <c r="B60" s="113" t="s">
        <v>200</v>
      </c>
      <c r="C60" s="114"/>
    </row>
    <row r="61" spans="1:3" s="106" customFormat="1" ht="17.25" customHeight="1" thickBot="1">
      <c r="A61" s="112" t="s">
        <v>137</v>
      </c>
      <c r="B61" s="113" t="s">
        <v>201</v>
      </c>
      <c r="C61" s="114"/>
    </row>
    <row r="62" spans="1:3" s="106" customFormat="1" ht="17.25" customHeight="1" thickBot="1">
      <c r="A62" s="112"/>
      <c r="B62" s="113" t="s">
        <v>0</v>
      </c>
      <c r="C62" s="114">
        <f>SUM(C58:C61)</f>
        <v>0</v>
      </c>
    </row>
    <row r="63" spans="1:3" s="106" customFormat="1" ht="39.950000000000003" customHeight="1">
      <c r="A63" s="108"/>
      <c r="C63" s="107"/>
    </row>
    <row r="64" spans="1:3" s="106" customFormat="1" ht="18" customHeight="1" thickBot="1">
      <c r="A64" s="108" t="s">
        <v>202</v>
      </c>
      <c r="C64" s="107"/>
    </row>
    <row r="65" spans="1:3" s="106" customFormat="1" ht="16.5" customHeight="1" thickBot="1">
      <c r="A65" s="109" t="s">
        <v>128</v>
      </c>
      <c r="B65" s="110"/>
      <c r="C65" s="111" t="s">
        <v>130</v>
      </c>
    </row>
    <row r="66" spans="1:3" s="106" customFormat="1" ht="16.5" customHeight="1" thickBot="1">
      <c r="A66" s="112" t="s">
        <v>131</v>
      </c>
      <c r="B66" s="113" t="s">
        <v>203</v>
      </c>
      <c r="C66" s="114"/>
    </row>
    <row r="67" spans="1:3" s="106" customFormat="1" ht="16.5" customHeight="1" thickBot="1">
      <c r="A67" s="112" t="s">
        <v>133</v>
      </c>
      <c r="B67" s="113" t="s">
        <v>204</v>
      </c>
      <c r="C67" s="114"/>
    </row>
    <row r="68" spans="1:3" s="106" customFormat="1" ht="16.5" customHeight="1" thickBot="1">
      <c r="A68" s="112" t="s">
        <v>135</v>
      </c>
      <c r="B68" s="113" t="s">
        <v>205</v>
      </c>
      <c r="C68" s="114"/>
    </row>
    <row r="69" spans="1:3" s="106" customFormat="1" ht="16.5" customHeight="1" thickBot="1">
      <c r="A69" s="112" t="s">
        <v>137</v>
      </c>
      <c r="B69" s="113" t="s">
        <v>206</v>
      </c>
      <c r="C69" s="114"/>
    </row>
    <row r="70" spans="1:3" s="106" customFormat="1" ht="16.5" customHeight="1" thickBot="1">
      <c r="A70" s="112"/>
      <c r="B70" s="113" t="s">
        <v>0</v>
      </c>
      <c r="C70" s="114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62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64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63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72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28" t="s">
        <v>86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29" t="s">
        <v>87</v>
      </c>
      <c r="C7" s="130"/>
      <c r="D7" s="130"/>
      <c r="E7" s="130"/>
      <c r="F7" s="130"/>
      <c r="G7" s="130"/>
      <c r="H7" s="130"/>
      <c r="I7" s="130"/>
      <c r="J7" s="130"/>
      <c r="K7" s="131"/>
      <c r="L7" s="132" t="s">
        <v>88</v>
      </c>
      <c r="M7" s="119" t="s">
        <v>89</v>
      </c>
      <c r="N7" s="121"/>
      <c r="O7" s="132" t="s">
        <v>90</v>
      </c>
      <c r="P7" s="132" t="s">
        <v>123</v>
      </c>
      <c r="Q7" s="129" t="s">
        <v>91</v>
      </c>
      <c r="R7" s="131"/>
      <c r="S7" s="132" t="s">
        <v>92</v>
      </c>
      <c r="T7" s="129" t="s">
        <v>93</v>
      </c>
      <c r="U7" s="130"/>
      <c r="V7" s="130"/>
      <c r="W7" s="130"/>
      <c r="X7" s="130"/>
      <c r="Y7" s="131"/>
    </row>
    <row r="8" spans="2:25" ht="21.95" customHeight="1">
      <c r="B8" s="134" t="s">
        <v>94</v>
      </c>
      <c r="C8" s="135"/>
      <c r="D8" s="122" t="s">
        <v>95</v>
      </c>
      <c r="E8" s="122" t="s">
        <v>122</v>
      </c>
      <c r="F8" s="124" t="s">
        <v>96</v>
      </c>
      <c r="G8" s="125"/>
      <c r="H8" s="122" t="s">
        <v>97</v>
      </c>
      <c r="I8" s="126" t="s">
        <v>98</v>
      </c>
      <c r="J8" s="127"/>
      <c r="K8" s="122" t="s">
        <v>99</v>
      </c>
      <c r="L8" s="133"/>
      <c r="M8" s="18" t="s">
        <v>100</v>
      </c>
      <c r="N8" s="18" t="s">
        <v>101</v>
      </c>
      <c r="O8" s="133"/>
      <c r="P8" s="133"/>
      <c r="Q8" s="19" t="s">
        <v>102</v>
      </c>
      <c r="R8" s="19" t="s">
        <v>103</v>
      </c>
      <c r="S8" s="133"/>
      <c r="T8" s="20" t="s">
        <v>104</v>
      </c>
      <c r="U8" s="21" t="s">
        <v>105</v>
      </c>
      <c r="V8" s="20" t="s">
        <v>106</v>
      </c>
      <c r="W8" s="22" t="s">
        <v>105</v>
      </c>
      <c r="X8" s="23" t="s">
        <v>107</v>
      </c>
      <c r="Y8" s="22" t="s">
        <v>105</v>
      </c>
    </row>
    <row r="9" spans="2:25" ht="43.5" customHeight="1" thickBot="1">
      <c r="B9" s="24" t="s">
        <v>108</v>
      </c>
      <c r="C9" s="24" t="s">
        <v>109</v>
      </c>
      <c r="D9" s="123"/>
      <c r="E9" s="123"/>
      <c r="F9" s="25" t="s">
        <v>110</v>
      </c>
      <c r="G9" s="25" t="s">
        <v>111</v>
      </c>
      <c r="H9" s="123"/>
      <c r="I9" s="25" t="s">
        <v>108</v>
      </c>
      <c r="J9" s="25" t="s">
        <v>109</v>
      </c>
      <c r="K9" s="123"/>
      <c r="L9" s="24" t="s">
        <v>3</v>
      </c>
      <c r="M9" s="26" t="s">
        <v>7</v>
      </c>
      <c r="N9" s="26" t="s">
        <v>2</v>
      </c>
      <c r="O9" s="26" t="s">
        <v>112</v>
      </c>
      <c r="P9" s="26" t="s">
        <v>43</v>
      </c>
      <c r="Q9" s="26" t="s">
        <v>42</v>
      </c>
      <c r="R9" s="26" t="s">
        <v>113</v>
      </c>
      <c r="S9" s="24" t="s">
        <v>114</v>
      </c>
      <c r="T9" s="27" t="s">
        <v>6</v>
      </c>
      <c r="U9" s="28" t="s">
        <v>115</v>
      </c>
      <c r="V9" s="27" t="s">
        <v>116</v>
      </c>
      <c r="W9" s="28" t="s">
        <v>117</v>
      </c>
      <c r="X9" s="29" t="s">
        <v>118</v>
      </c>
      <c r="Y9" s="28" t="s">
        <v>119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19" t="s">
        <v>34</v>
      </c>
      <c r="C32" s="120"/>
      <c r="D32" s="120"/>
      <c r="E32" s="120"/>
      <c r="F32" s="120"/>
      <c r="G32" s="120"/>
      <c r="H32" s="120"/>
      <c r="I32" s="120"/>
      <c r="J32" s="120"/>
      <c r="K32" s="121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120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121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62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64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63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65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28" t="s">
        <v>66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36" t="s">
        <v>67</v>
      </c>
      <c r="C7" s="136"/>
      <c r="D7" s="136"/>
      <c r="E7" s="136"/>
      <c r="F7" s="136" t="s">
        <v>61</v>
      </c>
      <c r="G7" s="136" t="s">
        <v>54</v>
      </c>
      <c r="H7" s="136"/>
      <c r="I7" s="136"/>
      <c r="J7" s="136"/>
      <c r="K7" s="136"/>
      <c r="L7" s="136"/>
      <c r="M7" s="136"/>
      <c r="N7" s="136"/>
      <c r="O7" s="136"/>
      <c r="P7" s="136"/>
      <c r="Q7" s="136"/>
    </row>
    <row r="8" spans="1:18" ht="19.5" customHeight="1">
      <c r="B8" s="136" t="s">
        <v>125</v>
      </c>
      <c r="C8" s="136"/>
      <c r="D8" s="136"/>
      <c r="E8" s="136"/>
      <c r="F8" s="136"/>
      <c r="G8" s="138" t="s">
        <v>56</v>
      </c>
      <c r="H8" s="138"/>
      <c r="I8" s="136" t="s">
        <v>58</v>
      </c>
      <c r="J8" s="136"/>
      <c r="K8" s="136"/>
      <c r="L8" s="136"/>
      <c r="M8" s="136"/>
      <c r="N8" s="136"/>
      <c r="O8" s="136"/>
      <c r="P8" s="136"/>
      <c r="Q8" s="136"/>
    </row>
    <row r="9" spans="1:18" ht="19.5" customHeight="1">
      <c r="B9" s="136"/>
      <c r="C9" s="136"/>
      <c r="D9" s="136"/>
      <c r="E9" s="136"/>
      <c r="F9" s="136"/>
      <c r="G9" s="137" t="s">
        <v>57</v>
      </c>
      <c r="H9" s="137"/>
      <c r="I9" s="136" t="s">
        <v>59</v>
      </c>
      <c r="J9" s="136"/>
      <c r="K9" s="136"/>
      <c r="L9" s="136"/>
      <c r="M9" s="136" t="s">
        <v>57</v>
      </c>
      <c r="N9" s="136"/>
      <c r="O9" s="136"/>
      <c r="P9" s="136"/>
      <c r="Q9" s="136"/>
    </row>
    <row r="10" spans="1:18" ht="19.5" customHeight="1">
      <c r="B10" s="136"/>
      <c r="C10" s="136"/>
      <c r="D10" s="136"/>
      <c r="E10" s="136"/>
      <c r="F10" s="136" t="s">
        <v>57</v>
      </c>
      <c r="G10" s="60" t="s">
        <v>53</v>
      </c>
      <c r="H10" s="61" t="s">
        <v>55</v>
      </c>
      <c r="I10" s="61" t="s">
        <v>52</v>
      </c>
      <c r="J10" s="136" t="s">
        <v>60</v>
      </c>
      <c r="K10" s="136"/>
      <c r="L10" s="136"/>
      <c r="M10" s="61" t="s">
        <v>51</v>
      </c>
      <c r="N10" s="136" t="s">
        <v>50</v>
      </c>
      <c r="O10" s="136"/>
      <c r="P10" s="136"/>
      <c r="Q10" s="136"/>
      <c r="R10" s="5"/>
    </row>
    <row r="11" spans="1:18" ht="15.75" customHeight="1">
      <c r="B11" s="136"/>
      <c r="C11" s="136"/>
      <c r="D11" s="136"/>
      <c r="E11" s="136"/>
      <c r="F11" s="136"/>
      <c r="G11" s="60">
        <v>0.9</v>
      </c>
      <c r="H11" s="62" t="s">
        <v>68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47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43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48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49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42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49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48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43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74</v>
      </c>
      <c r="C52" s="17"/>
      <c r="D52" s="17" t="s">
        <v>78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77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62</v>
      </c>
      <c r="C1" s="17"/>
      <c r="D1" s="17"/>
    </row>
    <row r="2" spans="2:5">
      <c r="B2" s="12" t="s">
        <v>64</v>
      </c>
      <c r="C2" s="17"/>
      <c r="D2" s="17"/>
    </row>
    <row r="3" spans="2:5">
      <c r="B3" s="12" t="s">
        <v>63</v>
      </c>
      <c r="C3" s="17"/>
      <c r="D3" s="17"/>
    </row>
    <row r="4" spans="2:5">
      <c r="B4" s="17" t="s">
        <v>65</v>
      </c>
      <c r="C4" s="17"/>
      <c r="D4" s="17"/>
    </row>
    <row r="5" spans="2:5" ht="6" customHeight="1">
      <c r="B5" s="17"/>
      <c r="C5" s="17"/>
      <c r="D5" s="17"/>
    </row>
    <row r="6" spans="2:5">
      <c r="B6" s="128" t="s">
        <v>66</v>
      </c>
      <c r="C6" s="128"/>
      <c r="D6" s="128"/>
    </row>
    <row r="7" spans="2:5" ht="3.75" customHeight="1">
      <c r="B7" s="17"/>
      <c r="C7" s="17"/>
      <c r="D7" s="17"/>
    </row>
    <row r="8" spans="2:5" ht="18" customHeight="1">
      <c r="B8" s="79" t="s">
        <v>73</v>
      </c>
      <c r="C8" s="17"/>
      <c r="D8" s="17"/>
    </row>
    <row r="9" spans="2:5">
      <c r="B9" s="136" t="s">
        <v>69</v>
      </c>
      <c r="C9" s="136" t="s">
        <v>15</v>
      </c>
      <c r="D9" s="141" t="s">
        <v>70</v>
      </c>
    </row>
    <row r="10" spans="2:5">
      <c r="B10" s="136"/>
      <c r="C10" s="136"/>
      <c r="D10" s="142"/>
    </row>
    <row r="11" spans="2:5">
      <c r="B11" s="139" t="s">
        <v>44</v>
      </c>
      <c r="C11" s="139"/>
      <c r="D11" s="139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40" t="s">
        <v>45</v>
      </c>
      <c r="C16" s="140"/>
      <c r="D16" s="140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79</v>
      </c>
      <c r="C24" s="17"/>
      <c r="D24" s="17"/>
    </row>
    <row r="25" spans="2:5">
      <c r="B25" s="78" t="s">
        <v>77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62</v>
      </c>
      <c r="C1" s="17"/>
      <c r="D1" s="17"/>
      <c r="E1" s="17"/>
      <c r="F1" s="17"/>
    </row>
    <row r="2" spans="2:6">
      <c r="B2" s="12" t="s">
        <v>64</v>
      </c>
      <c r="C2" s="17"/>
      <c r="D2" s="17"/>
      <c r="E2" s="17"/>
      <c r="F2" s="17"/>
    </row>
    <row r="3" spans="2:6">
      <c r="B3" s="12" t="s">
        <v>63</v>
      </c>
      <c r="C3" s="17"/>
      <c r="D3" s="17"/>
      <c r="E3" s="17"/>
      <c r="F3" s="17"/>
    </row>
    <row r="4" spans="2:6">
      <c r="B4" s="17" t="s">
        <v>65</v>
      </c>
      <c r="C4" s="17"/>
      <c r="D4" s="17"/>
      <c r="E4" s="17"/>
      <c r="F4" s="17"/>
    </row>
    <row r="5" spans="2:6">
      <c r="B5" s="128" t="s">
        <v>66</v>
      </c>
      <c r="C5" s="128"/>
      <c r="D5" s="128"/>
      <c r="E5" s="128"/>
      <c r="F5" s="128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36" t="s">
        <v>27</v>
      </c>
      <c r="C7" s="136" t="s">
        <v>71</v>
      </c>
      <c r="D7" s="136" t="s">
        <v>76</v>
      </c>
      <c r="E7" s="136"/>
      <c r="F7" s="136"/>
    </row>
    <row r="8" spans="2:6" ht="20.100000000000001" customHeight="1">
      <c r="B8" s="136"/>
      <c r="C8" s="136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75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85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79</v>
      </c>
      <c r="C15" s="17"/>
      <c r="D15" s="17"/>
      <c r="E15" s="17"/>
      <c r="F15" s="17"/>
    </row>
    <row r="16" spans="2:6">
      <c r="B16" s="78" t="s">
        <v>80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topLeftCell="A22" workbookViewId="0">
      <selection activeCell="H24" sqref="H24:H36"/>
    </sheetView>
  </sheetViews>
  <sheetFormatPr defaultRowHeight="12.75"/>
  <cols>
    <col min="1" max="1" width="1.85546875" customWidth="1"/>
    <col min="2" max="4" width="8.7109375" customWidth="1"/>
    <col min="5" max="8" width="17.7109375" customWidth="1"/>
    <col min="9" max="9" width="10.7109375" customWidth="1"/>
  </cols>
  <sheetData>
    <row r="1" spans="1:9">
      <c r="B1" s="12" t="s">
        <v>62</v>
      </c>
      <c r="C1" s="17"/>
      <c r="D1" s="17"/>
      <c r="E1" s="17"/>
      <c r="F1" s="17"/>
      <c r="G1" s="17"/>
      <c r="H1" s="17"/>
    </row>
    <row r="2" spans="1:9">
      <c r="B2" s="12" t="s">
        <v>214</v>
      </c>
      <c r="C2" s="17"/>
      <c r="D2" s="17"/>
      <c r="E2" s="17"/>
      <c r="F2" s="17"/>
      <c r="G2" s="17"/>
      <c r="H2" s="17"/>
    </row>
    <row r="3" spans="1:9">
      <c r="B3" s="12" t="s">
        <v>215</v>
      </c>
      <c r="C3" s="17"/>
      <c r="D3" s="17"/>
      <c r="E3" s="17"/>
      <c r="F3" s="17"/>
      <c r="G3" s="17"/>
      <c r="H3" s="17"/>
    </row>
    <row r="4" spans="1:9">
      <c r="B4" s="17" t="s">
        <v>216</v>
      </c>
      <c r="C4" s="17"/>
      <c r="D4" s="17"/>
      <c r="E4" s="17"/>
      <c r="F4" s="17"/>
      <c r="G4" s="17"/>
      <c r="H4" s="17"/>
    </row>
    <row r="5" spans="1:9">
      <c r="B5" s="128" t="s">
        <v>46</v>
      </c>
      <c r="C5" s="128"/>
      <c r="D5" s="128"/>
      <c r="E5" s="128"/>
      <c r="F5" s="128"/>
      <c r="G5" s="128"/>
      <c r="H5" s="128"/>
    </row>
    <row r="6" spans="1:9" ht="8.25" customHeight="1">
      <c r="B6" s="100"/>
      <c r="C6" s="17"/>
      <c r="D6" s="17"/>
      <c r="E6" s="17"/>
      <c r="F6" s="17"/>
      <c r="G6" s="17"/>
      <c r="H6" s="17"/>
    </row>
    <row r="7" spans="1:9">
      <c r="B7" s="89" t="s">
        <v>84</v>
      </c>
      <c r="C7" s="17"/>
      <c r="D7" s="17"/>
      <c r="E7" s="17"/>
      <c r="F7" s="17"/>
      <c r="G7" s="17"/>
      <c r="H7" s="17"/>
    </row>
    <row r="8" spans="1:9" ht="15.75" customHeight="1">
      <c r="B8" s="136" t="s">
        <v>124</v>
      </c>
      <c r="C8" s="136"/>
      <c r="D8" s="136"/>
      <c r="E8" s="136" t="s">
        <v>39</v>
      </c>
      <c r="F8" s="136"/>
      <c r="G8" s="136"/>
      <c r="H8" s="136"/>
      <c r="I8" s="1"/>
    </row>
    <row r="9" spans="1:9" ht="34.5" customHeight="1">
      <c r="B9" s="136"/>
      <c r="C9" s="136"/>
      <c r="D9" s="136"/>
      <c r="E9" s="61" t="s">
        <v>40</v>
      </c>
      <c r="F9" s="61" t="s">
        <v>81</v>
      </c>
      <c r="G9" s="61" t="s">
        <v>41</v>
      </c>
      <c r="H9" s="61" t="s">
        <v>34</v>
      </c>
    </row>
    <row r="10" spans="1:9">
      <c r="A10" s="6"/>
      <c r="B10" s="90"/>
      <c r="C10" s="96"/>
      <c r="D10" s="92">
        <v>13</v>
      </c>
      <c r="E10" s="117">
        <v>37</v>
      </c>
      <c r="F10" s="117">
        <v>3</v>
      </c>
      <c r="G10" s="117"/>
      <c r="H10" s="117">
        <f>SUM(E10:G10)</f>
        <v>40</v>
      </c>
    </row>
    <row r="11" spans="1:9">
      <c r="A11" s="6"/>
      <c r="B11" s="94" t="s">
        <v>3</v>
      </c>
      <c r="C11" s="96" t="s">
        <v>2</v>
      </c>
      <c r="D11" s="92">
        <v>12</v>
      </c>
      <c r="E11" s="117">
        <v>5</v>
      </c>
      <c r="F11" s="117">
        <v>0</v>
      </c>
      <c r="G11" s="117">
        <v>1</v>
      </c>
      <c r="H11" s="117">
        <f>SUM(E11:G11)</f>
        <v>6</v>
      </c>
    </row>
    <row r="12" spans="1:9">
      <c r="A12" s="6"/>
      <c r="B12" s="94" t="s">
        <v>4</v>
      </c>
      <c r="C12" s="96"/>
      <c r="D12" s="92">
        <v>11</v>
      </c>
      <c r="E12" s="117">
        <v>3</v>
      </c>
      <c r="F12" s="117">
        <v>0</v>
      </c>
      <c r="G12" s="117"/>
      <c r="H12" s="117">
        <f>SUM(E12:G12)</f>
        <v>3</v>
      </c>
    </row>
    <row r="13" spans="1:9">
      <c r="A13" s="6"/>
      <c r="B13" s="94" t="s">
        <v>3</v>
      </c>
      <c r="C13" s="91"/>
      <c r="D13" s="92">
        <v>10</v>
      </c>
      <c r="E13" s="117">
        <v>8</v>
      </c>
      <c r="F13" s="117">
        <v>1</v>
      </c>
      <c r="G13" s="117"/>
      <c r="H13" s="117">
        <f>SUM(E13:G13)*1</f>
        <v>9</v>
      </c>
    </row>
    <row r="14" spans="1:9">
      <c r="A14" s="6"/>
      <c r="B14" s="94" t="s">
        <v>5</v>
      </c>
      <c r="C14" s="96"/>
      <c r="D14" s="92">
        <v>9</v>
      </c>
      <c r="E14" s="117">
        <v>43</v>
      </c>
      <c r="F14" s="117">
        <v>4</v>
      </c>
      <c r="G14" s="117"/>
      <c r="H14" s="117">
        <f t="shared" ref="H14:H37" si="0">SUM(E14:G14)</f>
        <v>47</v>
      </c>
    </row>
    <row r="15" spans="1:9">
      <c r="A15" s="6"/>
      <c r="B15" s="94" t="s">
        <v>6</v>
      </c>
      <c r="C15" s="96" t="s">
        <v>7</v>
      </c>
      <c r="D15" s="92">
        <v>8</v>
      </c>
      <c r="E15" s="117">
        <v>20</v>
      </c>
      <c r="F15" s="117">
        <v>5</v>
      </c>
      <c r="G15" s="117"/>
      <c r="H15" s="117">
        <f t="shared" si="0"/>
        <v>25</v>
      </c>
    </row>
    <row r="16" spans="1:9">
      <c r="A16" s="6"/>
      <c r="B16" s="94" t="s">
        <v>8</v>
      </c>
      <c r="C16" s="96"/>
      <c r="D16" s="92">
        <v>7</v>
      </c>
      <c r="E16" s="117">
        <v>10</v>
      </c>
      <c r="F16" s="117">
        <v>2</v>
      </c>
      <c r="G16" s="117"/>
      <c r="H16" s="117">
        <f t="shared" si="0"/>
        <v>12</v>
      </c>
    </row>
    <row r="17" spans="1:8">
      <c r="A17" s="6"/>
      <c r="B17" s="94" t="s">
        <v>9</v>
      </c>
      <c r="C17" s="96"/>
      <c r="D17" s="92">
        <v>6</v>
      </c>
      <c r="E17" s="117">
        <v>5</v>
      </c>
      <c r="F17" s="117">
        <v>1</v>
      </c>
      <c r="G17" s="117"/>
      <c r="H17" s="117">
        <f t="shared" si="0"/>
        <v>6</v>
      </c>
    </row>
    <row r="18" spans="1:8">
      <c r="A18" s="6"/>
      <c r="B18" s="94" t="s">
        <v>3</v>
      </c>
      <c r="C18" s="91"/>
      <c r="D18" s="92">
        <v>5</v>
      </c>
      <c r="E18" s="117">
        <v>6</v>
      </c>
      <c r="F18" s="117">
        <v>0</v>
      </c>
      <c r="G18" s="117"/>
      <c r="H18" s="117">
        <f t="shared" si="0"/>
        <v>6</v>
      </c>
    </row>
    <row r="19" spans="1:8">
      <c r="A19" s="6"/>
      <c r="B19" s="94"/>
      <c r="C19" s="96"/>
      <c r="D19" s="92">
        <v>4</v>
      </c>
      <c r="E19" s="117">
        <v>1</v>
      </c>
      <c r="F19" s="117">
        <v>0</v>
      </c>
      <c r="G19" s="117"/>
      <c r="H19" s="117">
        <f t="shared" si="0"/>
        <v>1</v>
      </c>
    </row>
    <row r="20" spans="1:8">
      <c r="A20" s="6"/>
      <c r="B20" s="94"/>
      <c r="C20" s="96" t="s">
        <v>3</v>
      </c>
      <c r="D20" s="92">
        <v>3</v>
      </c>
      <c r="E20" s="117">
        <v>1</v>
      </c>
      <c r="F20" s="117">
        <v>0</v>
      </c>
      <c r="G20" s="117"/>
      <c r="H20" s="117">
        <f t="shared" si="0"/>
        <v>1</v>
      </c>
    </row>
    <row r="21" spans="1:8">
      <c r="A21" s="6"/>
      <c r="B21" s="94"/>
      <c r="C21" s="96"/>
      <c r="D21" s="92">
        <v>2</v>
      </c>
      <c r="E21" s="117">
        <v>0</v>
      </c>
      <c r="F21" s="117">
        <v>0</v>
      </c>
      <c r="G21" s="117"/>
      <c r="H21" s="117">
        <f>SUM(E21:G21)</f>
        <v>0</v>
      </c>
    </row>
    <row r="22" spans="1:8">
      <c r="A22" s="6"/>
      <c r="B22" s="97"/>
      <c r="C22" s="95"/>
      <c r="D22" s="90">
        <v>1</v>
      </c>
      <c r="E22" s="117">
        <v>0</v>
      </c>
      <c r="F22" s="117">
        <v>0</v>
      </c>
      <c r="G22" s="117"/>
      <c r="H22" s="117">
        <f t="shared" si="0"/>
        <v>0</v>
      </c>
    </row>
    <row r="23" spans="1:8" ht="15.75" customHeight="1">
      <c r="A23" s="6"/>
      <c r="B23" s="144" t="s">
        <v>35</v>
      </c>
      <c r="C23" s="145"/>
      <c r="D23" s="146"/>
      <c r="E23" s="116">
        <f>SUM(E10:E22)</f>
        <v>139</v>
      </c>
      <c r="F23" s="116">
        <f>SUM(F10:F22)</f>
        <v>16</v>
      </c>
      <c r="G23" s="116">
        <f>SUM(G10:G22)</f>
        <v>1</v>
      </c>
      <c r="H23" s="116">
        <f>SUM(H10:H22)</f>
        <v>156</v>
      </c>
    </row>
    <row r="24" spans="1:8">
      <c r="A24" s="6"/>
      <c r="B24" s="90"/>
      <c r="C24" s="101"/>
      <c r="D24" s="92">
        <v>13</v>
      </c>
      <c r="E24" s="117">
        <v>24</v>
      </c>
      <c r="F24" s="117">
        <v>2</v>
      </c>
      <c r="G24" s="117">
        <v>1</v>
      </c>
      <c r="H24" s="117">
        <f t="shared" si="0"/>
        <v>27</v>
      </c>
    </row>
    <row r="25" spans="1:8">
      <c r="A25" s="6"/>
      <c r="B25" s="94"/>
      <c r="C25" s="98" t="s">
        <v>2</v>
      </c>
      <c r="D25" s="92">
        <v>12</v>
      </c>
      <c r="E25" s="117">
        <v>1</v>
      </c>
      <c r="F25" s="117">
        <v>0</v>
      </c>
      <c r="G25" s="117"/>
      <c r="H25" s="117">
        <f t="shared" si="0"/>
        <v>1</v>
      </c>
    </row>
    <row r="26" spans="1:8">
      <c r="A26" s="6"/>
      <c r="B26" s="94" t="s">
        <v>9</v>
      </c>
      <c r="C26" s="98"/>
      <c r="D26" s="92">
        <v>11</v>
      </c>
      <c r="E26" s="117">
        <v>0</v>
      </c>
      <c r="F26" s="117">
        <v>0</v>
      </c>
      <c r="G26" s="117"/>
      <c r="H26" s="117">
        <f t="shared" si="0"/>
        <v>0</v>
      </c>
    </row>
    <row r="27" spans="1:8">
      <c r="A27" s="6"/>
      <c r="B27" s="94" t="s">
        <v>10</v>
      </c>
      <c r="C27" s="101"/>
      <c r="D27" s="92">
        <v>10</v>
      </c>
      <c r="E27" s="117">
        <v>11</v>
      </c>
      <c r="F27" s="117">
        <v>1</v>
      </c>
      <c r="G27" s="117">
        <v>2</v>
      </c>
      <c r="H27" s="117">
        <f t="shared" ref="H27:H36" si="1">SUM(E27:G27)</f>
        <v>14</v>
      </c>
    </row>
    <row r="28" spans="1:8">
      <c r="A28" s="6"/>
      <c r="B28" s="94" t="s">
        <v>2</v>
      </c>
      <c r="C28" s="98"/>
      <c r="D28" s="92">
        <v>9</v>
      </c>
      <c r="E28" s="117">
        <v>19</v>
      </c>
      <c r="F28" s="117">
        <v>1</v>
      </c>
      <c r="G28" s="117"/>
      <c r="H28" s="117">
        <f t="shared" si="1"/>
        <v>20</v>
      </c>
    </row>
    <row r="29" spans="1:8">
      <c r="A29" s="6"/>
      <c r="B29" s="94" t="s">
        <v>4</v>
      </c>
      <c r="C29" s="98" t="s">
        <v>7</v>
      </c>
      <c r="D29" s="92">
        <v>8</v>
      </c>
      <c r="E29" s="117">
        <v>18</v>
      </c>
      <c r="F29" s="117">
        <v>1</v>
      </c>
      <c r="G29" s="117"/>
      <c r="H29" s="117">
        <f>SUM(E29:G29)</f>
        <v>19</v>
      </c>
    </row>
    <row r="30" spans="1:8">
      <c r="A30" s="6"/>
      <c r="B30" s="94" t="s">
        <v>6</v>
      </c>
      <c r="C30" s="98"/>
      <c r="D30" s="92">
        <v>7</v>
      </c>
      <c r="E30" s="117">
        <v>26</v>
      </c>
      <c r="F30" s="117">
        <v>3</v>
      </c>
      <c r="G30" s="117">
        <v>0</v>
      </c>
      <c r="H30" s="117">
        <f t="shared" si="1"/>
        <v>29</v>
      </c>
    </row>
    <row r="31" spans="1:8">
      <c r="A31" s="6"/>
      <c r="B31" s="94" t="s">
        <v>2</v>
      </c>
      <c r="C31" s="98"/>
      <c r="D31" s="92">
        <v>6</v>
      </c>
      <c r="E31" s="117">
        <v>16</v>
      </c>
      <c r="F31" s="117">
        <v>2</v>
      </c>
      <c r="G31" s="117">
        <v>0</v>
      </c>
      <c r="H31" s="117">
        <f t="shared" si="1"/>
        <v>18</v>
      </c>
    </row>
    <row r="32" spans="1:8">
      <c r="A32" s="6"/>
      <c r="B32" s="94" t="s">
        <v>11</v>
      </c>
      <c r="C32" s="101"/>
      <c r="D32" s="92">
        <v>5</v>
      </c>
      <c r="E32" s="117">
        <v>1</v>
      </c>
      <c r="F32" s="117">
        <v>0</v>
      </c>
      <c r="G32" s="117">
        <v>1</v>
      </c>
      <c r="H32" s="117">
        <f t="shared" si="1"/>
        <v>2</v>
      </c>
    </row>
    <row r="33" spans="1:8">
      <c r="A33" s="6"/>
      <c r="B33" s="94"/>
      <c r="C33" s="98"/>
      <c r="D33" s="92">
        <v>4</v>
      </c>
      <c r="E33" s="117">
        <v>2</v>
      </c>
      <c r="F33" s="117">
        <v>0</v>
      </c>
      <c r="G33" s="117">
        <v>0</v>
      </c>
      <c r="H33" s="117">
        <f t="shared" si="1"/>
        <v>2</v>
      </c>
    </row>
    <row r="34" spans="1:8">
      <c r="A34" s="6"/>
      <c r="B34" s="94"/>
      <c r="C34" s="98" t="s">
        <v>3</v>
      </c>
      <c r="D34" s="92">
        <v>3</v>
      </c>
      <c r="E34" s="117">
        <v>1</v>
      </c>
      <c r="F34" s="117">
        <v>0</v>
      </c>
      <c r="G34" s="117"/>
      <c r="H34" s="117">
        <f t="shared" si="1"/>
        <v>1</v>
      </c>
    </row>
    <row r="35" spans="1:8">
      <c r="A35" s="6"/>
      <c r="B35" s="94"/>
      <c r="C35" s="98"/>
      <c r="D35" s="92">
        <v>2</v>
      </c>
      <c r="E35" s="117">
        <v>0</v>
      </c>
      <c r="F35" s="117">
        <v>0</v>
      </c>
      <c r="G35" s="117"/>
      <c r="H35" s="117">
        <f t="shared" si="1"/>
        <v>0</v>
      </c>
    </row>
    <row r="36" spans="1:8">
      <c r="A36" s="6"/>
      <c r="B36" s="97"/>
      <c r="C36" s="102"/>
      <c r="D36" s="90">
        <v>1</v>
      </c>
      <c r="E36" s="117">
        <v>4</v>
      </c>
      <c r="F36" s="117">
        <v>0</v>
      </c>
      <c r="G36" s="117"/>
      <c r="H36" s="117">
        <f t="shared" si="1"/>
        <v>4</v>
      </c>
    </row>
    <row r="37" spans="1:8" ht="15.75" customHeight="1">
      <c r="A37" s="6"/>
      <c r="B37" s="144" t="s">
        <v>36</v>
      </c>
      <c r="C37" s="145"/>
      <c r="D37" s="146"/>
      <c r="E37" s="115">
        <f>SUM(E24:E36)</f>
        <v>123</v>
      </c>
      <c r="F37" s="115">
        <f>SUM(F24:F36)</f>
        <v>10</v>
      </c>
      <c r="G37" s="115">
        <f>SUM(G24:G36)</f>
        <v>4</v>
      </c>
      <c r="H37" s="115">
        <f t="shared" si="0"/>
        <v>137</v>
      </c>
    </row>
    <row r="38" spans="1:8">
      <c r="A38" s="6"/>
      <c r="B38" s="90"/>
      <c r="C38" s="90"/>
      <c r="D38" s="92">
        <v>13</v>
      </c>
      <c r="E38" s="117"/>
      <c r="F38" s="117"/>
      <c r="G38" s="117"/>
      <c r="H38" s="93"/>
    </row>
    <row r="39" spans="1:8">
      <c r="A39" s="6"/>
      <c r="B39" s="94" t="s">
        <v>3</v>
      </c>
      <c r="C39" s="98" t="s">
        <v>2</v>
      </c>
      <c r="D39" s="92">
        <v>12</v>
      </c>
      <c r="E39" s="117"/>
      <c r="F39" s="117"/>
      <c r="G39" s="117"/>
      <c r="H39" s="93"/>
    </row>
    <row r="40" spans="1:8">
      <c r="A40" s="6"/>
      <c r="B40" s="94" t="s">
        <v>12</v>
      </c>
      <c r="C40" s="97"/>
      <c r="D40" s="92">
        <v>11</v>
      </c>
      <c r="E40" s="117"/>
      <c r="F40" s="117"/>
      <c r="G40" s="117"/>
      <c r="H40" s="93"/>
    </row>
    <row r="41" spans="1:8">
      <c r="A41" s="6"/>
      <c r="B41" s="94" t="s">
        <v>13</v>
      </c>
      <c r="C41" s="98"/>
      <c r="D41" s="92">
        <v>10</v>
      </c>
      <c r="E41" s="117"/>
      <c r="F41" s="117"/>
      <c r="G41" s="117"/>
      <c r="H41" s="93"/>
    </row>
    <row r="42" spans="1:8">
      <c r="A42" s="6"/>
      <c r="B42" s="94" t="s">
        <v>6</v>
      </c>
      <c r="C42" s="98"/>
      <c r="D42" s="92">
        <v>9</v>
      </c>
      <c r="E42" s="117"/>
      <c r="F42" s="117"/>
      <c r="G42" s="117"/>
      <c r="H42" s="93"/>
    </row>
    <row r="43" spans="1:8">
      <c r="A43" s="6"/>
      <c r="B43" s="94" t="s">
        <v>5</v>
      </c>
      <c r="C43" s="98" t="s">
        <v>7</v>
      </c>
      <c r="D43" s="92">
        <v>8</v>
      </c>
      <c r="E43" s="117"/>
      <c r="F43" s="117"/>
      <c r="G43" s="117"/>
      <c r="H43" s="93"/>
    </row>
    <row r="44" spans="1:8">
      <c r="A44" s="6"/>
      <c r="B44" s="94" t="s">
        <v>6</v>
      </c>
      <c r="C44" s="98"/>
      <c r="D44" s="92">
        <v>7</v>
      </c>
      <c r="E44" s="117"/>
      <c r="F44" s="117"/>
      <c r="G44" s="117"/>
      <c r="H44" s="93"/>
    </row>
    <row r="45" spans="1:8">
      <c r="A45" s="6"/>
      <c r="B45" s="94" t="s">
        <v>3</v>
      </c>
      <c r="C45" s="98"/>
      <c r="D45" s="92">
        <v>6</v>
      </c>
      <c r="E45" s="117"/>
      <c r="F45" s="117"/>
      <c r="G45" s="117"/>
      <c r="H45" s="93"/>
    </row>
    <row r="46" spans="1:8">
      <c r="A46" s="6"/>
      <c r="B46" s="94" t="s">
        <v>14</v>
      </c>
      <c r="C46" s="90"/>
      <c r="D46" s="92">
        <v>5</v>
      </c>
      <c r="E46" s="117"/>
      <c r="F46" s="117"/>
      <c r="G46" s="117"/>
      <c r="H46" s="93"/>
    </row>
    <row r="47" spans="1:8">
      <c r="A47" s="6"/>
      <c r="B47" s="94"/>
      <c r="C47" s="98"/>
      <c r="D47" s="92">
        <v>4</v>
      </c>
      <c r="E47" s="117"/>
      <c r="F47" s="117"/>
      <c r="G47" s="117"/>
      <c r="H47" s="93"/>
    </row>
    <row r="48" spans="1:8">
      <c r="A48" s="6"/>
      <c r="B48" s="94"/>
      <c r="C48" s="98" t="s">
        <v>3</v>
      </c>
      <c r="D48" s="92">
        <v>3</v>
      </c>
      <c r="E48" s="117"/>
      <c r="F48" s="117"/>
      <c r="G48" s="117"/>
      <c r="H48" s="93"/>
    </row>
    <row r="49" spans="1:8">
      <c r="A49" s="6"/>
      <c r="B49" s="94"/>
      <c r="C49" s="98"/>
      <c r="D49" s="92">
        <v>2</v>
      </c>
      <c r="E49" s="117"/>
      <c r="F49" s="117"/>
      <c r="G49" s="117"/>
      <c r="H49" s="93"/>
    </row>
    <row r="50" spans="1:8">
      <c r="A50" s="6"/>
      <c r="B50" s="97"/>
      <c r="C50" s="98"/>
      <c r="D50" s="90">
        <v>1</v>
      </c>
      <c r="E50" s="117"/>
      <c r="F50" s="117"/>
      <c r="G50" s="117"/>
      <c r="H50" s="93"/>
    </row>
    <row r="51" spans="1:8" ht="15.75" customHeight="1">
      <c r="B51" s="147" t="s">
        <v>37</v>
      </c>
      <c r="C51" s="147"/>
      <c r="D51" s="147"/>
      <c r="E51" s="117"/>
      <c r="F51" s="117"/>
      <c r="G51" s="117"/>
      <c r="H51" s="93"/>
    </row>
    <row r="52" spans="1:8" ht="16.5" customHeight="1">
      <c r="B52" s="143" t="s">
        <v>38</v>
      </c>
      <c r="C52" s="143"/>
      <c r="D52" s="143"/>
      <c r="E52" s="99">
        <f>+E23+E37+E51</f>
        <v>262</v>
      </c>
      <c r="F52" s="99">
        <f>+F23+F37+F51</f>
        <v>26</v>
      </c>
      <c r="G52" s="99">
        <f>SUM(G10:G51)</f>
        <v>10</v>
      </c>
      <c r="H52" s="99">
        <f>SUM(H23,H37)</f>
        <v>293</v>
      </c>
    </row>
    <row r="53" spans="1:8" ht="16.5" customHeight="1">
      <c r="B53" s="103"/>
      <c r="C53" s="103"/>
      <c r="D53" s="103"/>
      <c r="E53" s="104"/>
      <c r="F53" s="104"/>
      <c r="G53" s="104"/>
      <c r="H53" s="104"/>
    </row>
    <row r="54" spans="1:8">
      <c r="B54" s="17" t="s">
        <v>82</v>
      </c>
      <c r="C54" s="17"/>
      <c r="D54" s="17"/>
      <c r="E54" s="17"/>
      <c r="F54" s="17"/>
      <c r="G54" s="17"/>
      <c r="H54" s="17"/>
    </row>
    <row r="55" spans="1:8">
      <c r="B55" s="17"/>
      <c r="C55" s="17" t="s">
        <v>83</v>
      </c>
      <c r="D55" s="17"/>
      <c r="E55" s="17"/>
      <c r="F55" s="17"/>
      <c r="G55" s="17"/>
      <c r="H55" s="17"/>
    </row>
    <row r="56" spans="1:8">
      <c r="B56" s="5"/>
    </row>
    <row r="57" spans="1:8">
      <c r="B57" s="5"/>
    </row>
    <row r="58" spans="1:8">
      <c r="B58" s="5"/>
    </row>
    <row r="59" spans="1:8">
      <c r="D59" s="2"/>
    </row>
    <row r="60" spans="1:8">
      <c r="D60" s="2"/>
    </row>
    <row r="61" spans="1:8">
      <c r="D61" s="2"/>
    </row>
    <row r="62" spans="1:8">
      <c r="D62" s="2"/>
    </row>
    <row r="63" spans="1:8">
      <c r="D63" s="2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phoneticPr fontId="1" type="noConversion"/>
  <pageMargins left="0.78740157499999996" right="0.78740157499999996" top="0.984251969" bottom="0.984251969" header="0.49212598499999999" footer="0.49212598499999999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IV-d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2022-09-23T20:20:55Z</dcterms:modified>
</cp:coreProperties>
</file>