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queline.borges\Desktop\SELEG 2020\"/>
    </mc:Choice>
  </mc:AlternateContent>
  <bookViews>
    <workbookView xWindow="0" yWindow="0" windowWidth="28800" windowHeight="12300"/>
  </bookViews>
  <sheets>
    <sheet name="Movim. Líquido - Moeda Origem (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K58" i="1"/>
  <c r="J58" i="1"/>
  <c r="I58" i="1"/>
  <c r="F65" i="1" l="1"/>
  <c r="E58" i="1" l="1"/>
  <c r="F58" i="1"/>
  <c r="G58" i="1"/>
  <c r="H58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11" i="1"/>
  <c r="Q58" i="1" l="1"/>
  <c r="G65" i="1"/>
  <c r="G64" i="1"/>
</calcChain>
</file>

<file path=xl/sharedStrings.xml><?xml version="1.0" encoding="utf-8"?>
<sst xmlns="http://schemas.openxmlformats.org/spreadsheetml/2006/main" count="232" uniqueCount="121">
  <si>
    <t>Ajuda de Custo</t>
  </si>
  <si>
    <t>Filtro do relatório:</t>
  </si>
  <si>
    <t>({UG Executora} = 040003:CONSELHO NACIONAL DE JUSTICA) E ({Item Informação} = 28:DESPESAS PAGAS) E ({Natureza Despesa Detalhada} = 33909303:AJUDA DE CUSTO - PESSOAL CIVIL, 33909318:AJUDA DE CUSTO - PESSOAL MILITAR, 31901702:AJUDA DE CUSTO TRANF.ATIV.MILI. P/INAT REMUNE) E ({Mês Lançamento} = JAN/2022, FEV/2022, MAR/2022, ABR/2022, MAI/2022, JUN/2022, JUL/2022, AGO/2022, SET/2022, OUT/2022, NOV/2022, DEZ/2022)</t>
  </si>
  <si>
    <t>Páginas:</t>
  </si>
  <si>
    <t>Métrica: Movim. Líquido - Moeda Origem (Item Informação)</t>
  </si>
  <si>
    <t>Favorecido Doc.</t>
  </si>
  <si>
    <t>Mês Lançamento</t>
  </si>
  <si>
    <t>JAN/2022</t>
  </si>
  <si>
    <t>FEV/2022</t>
  </si>
  <si>
    <t>MAR/2022</t>
  </si>
  <si>
    <t>ABR/2022</t>
  </si>
  <si>
    <t>MAI/2022</t>
  </si>
  <si>
    <t>JUN/2022</t>
  </si>
  <si>
    <t>JUL/2022</t>
  </si>
  <si>
    <t>AGO/2022</t>
  </si>
  <si>
    <t>SET/2022</t>
  </si>
  <si>
    <t>OUT/2022</t>
  </si>
  <si>
    <t>NOV/2022</t>
  </si>
  <si>
    <t>DEZ/2022</t>
  </si>
  <si>
    <t>Total</t>
  </si>
  <si>
    <t>Natureza Despesa Detalhada</t>
  </si>
  <si>
    <t>DESPESAS PAGAS</t>
  </si>
  <si>
    <t>00469103019</t>
  </si>
  <si>
    <t>PRISCILA NUNES PATEL</t>
  </si>
  <si>
    <t>33909303</t>
  </si>
  <si>
    <t>AJUDA DE CUSTO - PESSOAL CIVIL</t>
  </si>
  <si>
    <t>01330806174</t>
  </si>
  <si>
    <t>JULIANA VALERIA DEL NERO POLETTI</t>
  </si>
  <si>
    <t>01756643903</t>
  </si>
  <si>
    <t>FABIANE PIERUCCINI</t>
  </si>
  <si>
    <t>01892418967</t>
  </si>
  <si>
    <t>CAROLINA RANZOLIN NERBASS</t>
  </si>
  <si>
    <t>02491836769</t>
  </si>
  <si>
    <t>MARCOS VINICIUS JARDIM RODRIGUES</t>
  </si>
  <si>
    <t>02520056193</t>
  </si>
  <si>
    <t>THAISE GONCALVES DE ALMEIDA</t>
  </si>
  <si>
    <t>02743682000</t>
  </si>
  <si>
    <t>MICHAELLA FREGAPANI LANNER</t>
  </si>
  <si>
    <t>02761125630</t>
  </si>
  <si>
    <t>JULIO FERREIRA DE ANDRADE</t>
  </si>
  <si>
    <t>04170240880</t>
  </si>
  <si>
    <t>CARLOS VIEIRA VON ADAMEK</t>
  </si>
  <si>
    <t>05468282720</t>
  </si>
  <si>
    <t>ANTONIO CARLOS DE CASTRO NEVES TAVARES</t>
  </si>
  <si>
    <t>06047056628</t>
  </si>
  <si>
    <t>DOROTHEO BARBOSA NETO</t>
  </si>
  <si>
    <t>06072745652</t>
  </si>
  <si>
    <t>ROSANGELA FERREIRA DA SILVA</t>
  </si>
  <si>
    <t>07112047722</t>
  </si>
  <si>
    <t>VALTER SHUENQUENER DE ARAUJO</t>
  </si>
  <si>
    <t>07130344750</t>
  </si>
  <si>
    <t>TRICIA NAVARRO XAVIER CABRAL</t>
  </si>
  <si>
    <t>07439599730</t>
  </si>
  <si>
    <t>LEONARDO GIL DOS SANTOS MOREIRA</t>
  </si>
  <si>
    <t>07851753775</t>
  </si>
  <si>
    <t>FABIO RIBEIRO PORTO</t>
  </si>
  <si>
    <t>07906626710</t>
  </si>
  <si>
    <t>PRISCILLA PEREIRA DA COSTA CORREA</t>
  </si>
  <si>
    <t>10260236888</t>
  </si>
  <si>
    <t>RODRIGO CAPEZ</t>
  </si>
  <si>
    <t>11428995781</t>
  </si>
  <si>
    <t>ANDERSON DE PAIVA GABRIEL</t>
  </si>
  <si>
    <t>11433637871</t>
  </si>
  <si>
    <t>MARCIO ANTONIO BOSCARO</t>
  </si>
  <si>
    <t>16798022839</t>
  </si>
  <si>
    <t>LUIZ AUGUSTO BARRICHELLO NETO</t>
  </si>
  <si>
    <t>20023678844</t>
  </si>
  <si>
    <t>JOAO THIAGO DE FRANCA GUERRA</t>
  </si>
  <si>
    <t>26252651087</t>
  </si>
  <si>
    <t>CARMEN IZABEL CENTENA GONZALEZ</t>
  </si>
  <si>
    <t>26686864234</t>
  </si>
  <si>
    <t>JONATAS DOS SANTOS ANDRADE</t>
  </si>
  <si>
    <t>27728441884</t>
  </si>
  <si>
    <t>LEANDRO GALLUZZI DOS SANTOS</t>
  </si>
  <si>
    <t>31339619857</t>
  </si>
  <si>
    <t>WALTER GODOY DOS SANTOS JUNIOR</t>
  </si>
  <si>
    <t>44029659004</t>
  </si>
  <si>
    <t>RICARDO FIOREZE</t>
  </si>
  <si>
    <t>44660502368</t>
  </si>
  <si>
    <t>MARCELLO TERTO E SILVA</t>
  </si>
  <si>
    <t>52917622091</t>
  </si>
  <si>
    <t>TANIA REGINA SILVA RECKZIEGEL</t>
  </si>
  <si>
    <t>57135126068</t>
  </si>
  <si>
    <t>KAREN LUISE VILANOVA BATISTA DE SOUZA PINHEIRO</t>
  </si>
  <si>
    <t>58062408000</t>
  </si>
  <si>
    <t>LUCIANA FELICIO RUBLESCKI</t>
  </si>
  <si>
    <t>62260596134</t>
  </si>
  <si>
    <t>AMINI HADDAD CAMPOS</t>
  </si>
  <si>
    <t>64472272334</t>
  </si>
  <si>
    <t>MARIO HENRIQUE AGUIAR GOULART RIBEIRO NUNES MAIA</t>
  </si>
  <si>
    <t>64773507187</t>
  </si>
  <si>
    <t>JOACY DIAS FURTADO</t>
  </si>
  <si>
    <t>72009845587</t>
  </si>
  <si>
    <t>FLAVIA MOREIRA GUIMARAES PESSOA</t>
  </si>
  <si>
    <t>72404345168</t>
  </si>
  <si>
    <t>FERNANDO PESSOA DA SILVEIRA MELLO</t>
  </si>
  <si>
    <t>78721652520</t>
  </si>
  <si>
    <t>JOAO PAULO SANTOS SCHOUCAIR</t>
  </si>
  <si>
    <t>79069223872</t>
  </si>
  <si>
    <t>MARCELO MARTINS BERTHE</t>
  </si>
  <si>
    <t>85331902715</t>
  </si>
  <si>
    <t>FELISBERTO EDUARDO PINTO DA SILVA</t>
  </si>
  <si>
    <t>87848490459</t>
  </si>
  <si>
    <t>KEITY MARA FERREIRA DE SOUZA E SABOYA</t>
  </si>
  <si>
    <t>89722663534</t>
  </si>
  <si>
    <t>EDINALDO CESAR SANTOS JUNIOR</t>
  </si>
  <si>
    <t>89729005168</t>
  </si>
  <si>
    <t>DION SOUTO VILLAR NETO</t>
  </si>
  <si>
    <t>90564340715</t>
  </si>
  <si>
    <t>MARCUS LIVIO GOMES</t>
  </si>
  <si>
    <t>91467586587</t>
  </si>
  <si>
    <t>ORMAN RIBEIRO DOS SANTOS FILHO</t>
  </si>
  <si>
    <t>92834809020</t>
  </si>
  <si>
    <t>GUSTAVO PONTES MAZZOCCHI</t>
  </si>
  <si>
    <t>99502445104</t>
  </si>
  <si>
    <t>BERNARDO SOARES FIALHO</t>
  </si>
  <si>
    <t>OB - Processo</t>
  </si>
  <si>
    <t>00224/2022</t>
  </si>
  <si>
    <t>33909293</t>
  </si>
  <si>
    <t>INDENIZACOES E RESTITUICOES</t>
  </si>
  <si>
    <t>Quantidade de Benefícios Pagos (por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</si>
</sst>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(#,##0.00\)"/>
  </numFmts>
  <fonts count="7" x14ac:knownFonts="1">
    <font>
      <sz val="10"/>
      <color rgb="FF000000"/>
      <name val="Arial"/>
    </font>
    <font>
      <sz val="8"/>
      <color rgb="FF000000"/>
      <name val="Tahoma"/>
      <family val="2"/>
    </font>
    <font>
      <sz val="8"/>
      <color rgb="FF000000"/>
      <name val="Verdana"/>
      <family val="2"/>
    </font>
    <font>
      <b/>
      <sz val="8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1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3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164" fontId="2" fillId="4" borderId="9" xfId="0" applyNumberFormat="1" applyFont="1" applyFill="1" applyBorder="1" applyAlignment="1">
      <alignment horizontal="right" vertical="center"/>
    </xf>
    <xf numFmtId="164" fontId="5" fillId="2" borderId="12" xfId="0" applyNumberFormat="1" applyFont="1" applyFill="1" applyBorder="1" applyAlignment="1">
      <alignment horizontal="right" vertical="center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2" fillId="6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65"/>
  <sheetViews>
    <sheetView showGridLines="0" tabSelected="1" zoomScale="90" zoomScaleNormal="90" workbookViewId="0">
      <selection activeCell="Q61" sqref="Q61"/>
    </sheetView>
  </sheetViews>
  <sheetFormatPr defaultRowHeight="12.75" x14ac:dyDescent="0.2"/>
  <cols>
    <col min="1" max="1" width="16.7109375" customWidth="1"/>
    <col min="2" max="2" width="44.7109375" customWidth="1"/>
    <col min="3" max="3" width="14.7109375" customWidth="1"/>
    <col min="4" max="4" width="21.85546875" customWidth="1"/>
    <col min="5" max="5" width="17.85546875" customWidth="1"/>
    <col min="6" max="17" width="14.28515625" customWidth="1"/>
  </cols>
  <sheetData>
    <row r="1" spans="1:17" ht="22.5" x14ac:dyDescent="0.2">
      <c r="A1" s="1" t="s">
        <v>0</v>
      </c>
    </row>
    <row r="3" spans="1:17" x14ac:dyDescent="0.2">
      <c r="A3" s="2" t="s">
        <v>1</v>
      </c>
    </row>
    <row r="4" spans="1:17" x14ac:dyDescent="0.2">
      <c r="A4" s="2" t="s">
        <v>2</v>
      </c>
    </row>
    <row r="6" spans="1:17" ht="10.5" customHeight="1" x14ac:dyDescent="0.2">
      <c r="A6" s="21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0.5" customHeight="1" x14ac:dyDescent="0.2">
      <c r="A7" s="22" t="s">
        <v>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9" spans="1:17" x14ac:dyDescent="0.2">
      <c r="A9" s="16" t="s">
        <v>5</v>
      </c>
      <c r="B9" s="16"/>
      <c r="C9" s="16" t="s">
        <v>6</v>
      </c>
      <c r="D9" s="16"/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N9" s="3" t="s">
        <v>16</v>
      </c>
      <c r="O9" s="3" t="s">
        <v>17</v>
      </c>
      <c r="P9" s="3" t="s">
        <v>18</v>
      </c>
      <c r="Q9" s="4" t="s">
        <v>19</v>
      </c>
    </row>
    <row r="10" spans="1:17" ht="21.75" x14ac:dyDescent="0.2">
      <c r="A10" s="16"/>
      <c r="B10" s="16"/>
      <c r="C10" s="17" t="s">
        <v>20</v>
      </c>
      <c r="D10" s="17"/>
      <c r="E10" s="5" t="s">
        <v>21</v>
      </c>
      <c r="F10" s="5" t="s">
        <v>21</v>
      </c>
      <c r="G10" s="5" t="s">
        <v>21</v>
      </c>
      <c r="H10" s="5" t="s">
        <v>21</v>
      </c>
      <c r="I10" s="5" t="s">
        <v>21</v>
      </c>
      <c r="J10" s="5" t="s">
        <v>21</v>
      </c>
      <c r="K10" s="5" t="s">
        <v>21</v>
      </c>
      <c r="L10" s="5" t="s">
        <v>21</v>
      </c>
      <c r="M10" s="5" t="s">
        <v>21</v>
      </c>
      <c r="N10" s="5" t="s">
        <v>21</v>
      </c>
      <c r="O10" s="5" t="s">
        <v>21</v>
      </c>
      <c r="P10" s="5" t="s">
        <v>21</v>
      </c>
      <c r="Q10" s="6"/>
    </row>
    <row r="11" spans="1:17" ht="21" x14ac:dyDescent="0.2">
      <c r="A11" s="7" t="s">
        <v>22</v>
      </c>
      <c r="B11" s="8" t="s">
        <v>23</v>
      </c>
      <c r="C11" s="8" t="s">
        <v>24</v>
      </c>
      <c r="D11" s="8" t="s">
        <v>25</v>
      </c>
      <c r="E11" s="9"/>
      <c r="F11" s="9"/>
      <c r="G11" s="9"/>
      <c r="H11" s="9"/>
      <c r="I11" s="9"/>
      <c r="J11" s="9"/>
      <c r="K11" s="9"/>
      <c r="L11" s="9"/>
      <c r="M11" s="9"/>
      <c r="N11" s="9">
        <v>19540.22</v>
      </c>
      <c r="O11" s="9">
        <v>0</v>
      </c>
      <c r="P11" s="9">
        <v>0</v>
      </c>
      <c r="Q11" s="10">
        <f>SUM(E11:P11)</f>
        <v>19540.22</v>
      </c>
    </row>
    <row r="12" spans="1:17" ht="21" x14ac:dyDescent="0.2">
      <c r="A12" s="7" t="s">
        <v>26</v>
      </c>
      <c r="B12" s="8" t="s">
        <v>27</v>
      </c>
      <c r="C12" s="8" t="s">
        <v>24</v>
      </c>
      <c r="D12" s="8" t="s">
        <v>25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>
        <v>6551.01</v>
      </c>
      <c r="Q12" s="10">
        <f t="shared" ref="Q12:Q58" si="0">SUM(E12:P12)</f>
        <v>6551.01</v>
      </c>
    </row>
    <row r="13" spans="1:17" ht="21" x14ac:dyDescent="0.2">
      <c r="A13" s="7" t="s">
        <v>28</v>
      </c>
      <c r="B13" s="8" t="s">
        <v>29</v>
      </c>
      <c r="C13" s="8" t="s">
        <v>24</v>
      </c>
      <c r="D13" s="8" t="s">
        <v>25</v>
      </c>
      <c r="E13" s="9"/>
      <c r="F13" s="9"/>
      <c r="G13" s="9"/>
      <c r="H13" s="9"/>
      <c r="I13" s="9"/>
      <c r="J13" s="9"/>
      <c r="K13" s="9"/>
      <c r="L13" s="9"/>
      <c r="M13" s="9"/>
      <c r="N13" s="9">
        <v>35086.589999999997</v>
      </c>
      <c r="O13" s="9">
        <v>0</v>
      </c>
      <c r="P13" s="9">
        <v>0</v>
      </c>
      <c r="Q13" s="10">
        <f t="shared" si="0"/>
        <v>35086.589999999997</v>
      </c>
    </row>
    <row r="14" spans="1:17" ht="21" x14ac:dyDescent="0.2">
      <c r="A14" s="7" t="s">
        <v>30</v>
      </c>
      <c r="B14" s="8" t="s">
        <v>31</v>
      </c>
      <c r="C14" s="8" t="s">
        <v>24</v>
      </c>
      <c r="D14" s="8" t="s">
        <v>25</v>
      </c>
      <c r="E14" s="9"/>
      <c r="F14" s="9"/>
      <c r="G14" s="9">
        <v>33689.11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10">
        <f t="shared" si="0"/>
        <v>33689.11</v>
      </c>
    </row>
    <row r="15" spans="1:17" ht="21" x14ac:dyDescent="0.2">
      <c r="A15" s="7" t="s">
        <v>32</v>
      </c>
      <c r="B15" s="8" t="s">
        <v>33</v>
      </c>
      <c r="C15" s="8" t="s">
        <v>24</v>
      </c>
      <c r="D15" s="8" t="s">
        <v>25</v>
      </c>
      <c r="E15" s="9"/>
      <c r="F15" s="9"/>
      <c r="G15" s="9"/>
      <c r="H15" s="9"/>
      <c r="I15" s="9"/>
      <c r="J15" s="9">
        <v>37328.65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10">
        <f t="shared" si="0"/>
        <v>37328.65</v>
      </c>
    </row>
    <row r="16" spans="1:17" ht="21" x14ac:dyDescent="0.2">
      <c r="A16" s="7" t="s">
        <v>34</v>
      </c>
      <c r="B16" s="8" t="s">
        <v>35</v>
      </c>
      <c r="C16" s="8" t="s">
        <v>24</v>
      </c>
      <c r="D16" s="8" t="s">
        <v>25</v>
      </c>
      <c r="E16" s="9"/>
      <c r="F16" s="9"/>
      <c r="G16" s="9"/>
      <c r="H16" s="9"/>
      <c r="I16" s="9">
        <v>12637.57</v>
      </c>
      <c r="J16" s="9">
        <v>0</v>
      </c>
      <c r="K16" s="9">
        <v>0</v>
      </c>
      <c r="L16" s="9">
        <v>2012.56</v>
      </c>
      <c r="M16" s="9">
        <v>0</v>
      </c>
      <c r="N16" s="9">
        <v>0</v>
      </c>
      <c r="O16" s="9">
        <v>0</v>
      </c>
      <c r="P16" s="9">
        <v>0</v>
      </c>
      <c r="Q16" s="10">
        <f t="shared" si="0"/>
        <v>14650.13</v>
      </c>
    </row>
    <row r="17" spans="1:17" ht="21" x14ac:dyDescent="0.2">
      <c r="A17" s="7" t="s">
        <v>36</v>
      </c>
      <c r="B17" s="8" t="s">
        <v>37</v>
      </c>
      <c r="C17" s="8" t="s">
        <v>24</v>
      </c>
      <c r="D17" s="8" t="s">
        <v>25</v>
      </c>
      <c r="E17" s="9"/>
      <c r="F17" s="9">
        <v>12940.02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10">
        <f t="shared" si="0"/>
        <v>12940.02</v>
      </c>
    </row>
    <row r="18" spans="1:17" ht="21" x14ac:dyDescent="0.2">
      <c r="A18" s="7" t="s">
        <v>38</v>
      </c>
      <c r="B18" s="8" t="s">
        <v>39</v>
      </c>
      <c r="C18" s="8" t="s">
        <v>24</v>
      </c>
      <c r="D18" s="8" t="s">
        <v>25</v>
      </c>
      <c r="E18" s="9"/>
      <c r="F18" s="9"/>
      <c r="G18" s="9"/>
      <c r="H18" s="9"/>
      <c r="I18" s="9">
        <v>33689.11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10">
        <f t="shared" si="0"/>
        <v>33689.11</v>
      </c>
    </row>
    <row r="19" spans="1:17" ht="21" x14ac:dyDescent="0.2">
      <c r="A19" s="7" t="s">
        <v>40</v>
      </c>
      <c r="B19" s="8" t="s">
        <v>41</v>
      </c>
      <c r="C19" s="8" t="s">
        <v>24</v>
      </c>
      <c r="D19" s="8" t="s">
        <v>25</v>
      </c>
      <c r="E19" s="9"/>
      <c r="F19" s="9"/>
      <c r="G19" s="9"/>
      <c r="H19" s="9"/>
      <c r="I19" s="9"/>
      <c r="J19" s="9"/>
      <c r="K19" s="9"/>
      <c r="L19" s="9"/>
      <c r="M19" s="9">
        <v>36068.480000000003</v>
      </c>
      <c r="N19" s="9">
        <v>0</v>
      </c>
      <c r="O19" s="9">
        <v>0</v>
      </c>
      <c r="P19" s="9">
        <v>0</v>
      </c>
      <c r="Q19" s="10">
        <f t="shared" si="0"/>
        <v>36068.480000000003</v>
      </c>
    </row>
    <row r="20" spans="1:17" ht="21" x14ac:dyDescent="0.2">
      <c r="A20" s="7" t="s">
        <v>42</v>
      </c>
      <c r="B20" s="8" t="s">
        <v>43</v>
      </c>
      <c r="C20" s="8" t="s">
        <v>24</v>
      </c>
      <c r="D20" s="8" t="s">
        <v>25</v>
      </c>
      <c r="E20" s="9"/>
      <c r="F20" s="9">
        <v>31916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10">
        <f t="shared" si="0"/>
        <v>31916</v>
      </c>
    </row>
    <row r="21" spans="1:17" ht="21" x14ac:dyDescent="0.2">
      <c r="A21" s="7" t="s">
        <v>44</v>
      </c>
      <c r="B21" s="8" t="s">
        <v>45</v>
      </c>
      <c r="C21" s="8" t="s">
        <v>24</v>
      </c>
      <c r="D21" s="8" t="s">
        <v>25</v>
      </c>
      <c r="E21" s="9"/>
      <c r="F21" s="9"/>
      <c r="G21" s="9"/>
      <c r="H21" s="9"/>
      <c r="I21" s="9"/>
      <c r="J21" s="9"/>
      <c r="K21" s="9"/>
      <c r="L21" s="9"/>
      <c r="M21" s="9"/>
      <c r="N21" s="9">
        <v>33689.11</v>
      </c>
      <c r="O21" s="9">
        <v>0</v>
      </c>
      <c r="P21" s="9">
        <v>0</v>
      </c>
      <c r="Q21" s="10">
        <f t="shared" si="0"/>
        <v>33689.11</v>
      </c>
    </row>
    <row r="22" spans="1:17" ht="21" x14ac:dyDescent="0.2">
      <c r="A22" s="7" t="s">
        <v>46</v>
      </c>
      <c r="B22" s="8" t="s">
        <v>47</v>
      </c>
      <c r="C22" s="8" t="s">
        <v>24</v>
      </c>
      <c r="D22" s="8" t="s">
        <v>25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7828.6</v>
      </c>
      <c r="Q22" s="10">
        <f t="shared" si="0"/>
        <v>7828.6</v>
      </c>
    </row>
    <row r="23" spans="1:17" ht="21" x14ac:dyDescent="0.2">
      <c r="A23" s="7" t="s">
        <v>48</v>
      </c>
      <c r="B23" s="8" t="s">
        <v>49</v>
      </c>
      <c r="C23" s="8" t="s">
        <v>24</v>
      </c>
      <c r="D23" s="8" t="s">
        <v>25</v>
      </c>
      <c r="E23" s="9"/>
      <c r="F23" s="9"/>
      <c r="G23" s="9"/>
      <c r="H23" s="9"/>
      <c r="I23" s="9"/>
      <c r="J23" s="9"/>
      <c r="K23" s="9"/>
      <c r="L23" s="9">
        <v>110400.66</v>
      </c>
      <c r="M23" s="9">
        <v>0</v>
      </c>
      <c r="N23" s="9">
        <v>0</v>
      </c>
      <c r="O23" s="9">
        <v>0</v>
      </c>
      <c r="P23" s="9">
        <v>0</v>
      </c>
      <c r="Q23" s="10">
        <f t="shared" si="0"/>
        <v>110400.66</v>
      </c>
    </row>
    <row r="24" spans="1:17" ht="21" x14ac:dyDescent="0.2">
      <c r="A24" s="7" t="s">
        <v>50</v>
      </c>
      <c r="B24" s="8" t="s">
        <v>51</v>
      </c>
      <c r="C24" s="8" t="s">
        <v>24</v>
      </c>
      <c r="D24" s="8" t="s">
        <v>25</v>
      </c>
      <c r="E24" s="9"/>
      <c r="F24" s="9"/>
      <c r="G24" s="9"/>
      <c r="H24" s="9"/>
      <c r="I24" s="9"/>
      <c r="J24" s="9"/>
      <c r="K24" s="9"/>
      <c r="L24" s="9"/>
      <c r="M24" s="9">
        <v>33971.11</v>
      </c>
      <c r="N24" s="9">
        <v>0</v>
      </c>
      <c r="O24" s="9">
        <v>0</v>
      </c>
      <c r="P24" s="9">
        <v>0</v>
      </c>
      <c r="Q24" s="10">
        <f t="shared" si="0"/>
        <v>33971.11</v>
      </c>
    </row>
    <row r="25" spans="1:17" ht="21" x14ac:dyDescent="0.2">
      <c r="A25" s="7" t="s">
        <v>52</v>
      </c>
      <c r="B25" s="8" t="s">
        <v>53</v>
      </c>
      <c r="C25" s="8" t="s">
        <v>24</v>
      </c>
      <c r="D25" s="8" t="s">
        <v>25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>
        <v>28912.09</v>
      </c>
      <c r="Q25" s="10">
        <f t="shared" si="0"/>
        <v>28912.09</v>
      </c>
    </row>
    <row r="26" spans="1:17" ht="21" x14ac:dyDescent="0.2">
      <c r="A26" s="7" t="s">
        <v>54</v>
      </c>
      <c r="B26" s="8" t="s">
        <v>55</v>
      </c>
      <c r="C26" s="8" t="s">
        <v>24</v>
      </c>
      <c r="D26" s="8" t="s">
        <v>25</v>
      </c>
      <c r="E26" s="9"/>
      <c r="F26" s="9"/>
      <c r="G26" s="9"/>
      <c r="H26" s="9"/>
      <c r="I26" s="9"/>
      <c r="J26" s="9"/>
      <c r="K26" s="9"/>
      <c r="L26" s="9"/>
      <c r="M26" s="9">
        <v>33689.11</v>
      </c>
      <c r="N26" s="9">
        <v>0</v>
      </c>
      <c r="O26" s="9">
        <v>0</v>
      </c>
      <c r="P26" s="9">
        <v>0</v>
      </c>
      <c r="Q26" s="10">
        <f t="shared" si="0"/>
        <v>33689.11</v>
      </c>
    </row>
    <row r="27" spans="1:17" ht="21" x14ac:dyDescent="0.2">
      <c r="A27" s="7" t="s">
        <v>56</v>
      </c>
      <c r="B27" s="8" t="s">
        <v>57</v>
      </c>
      <c r="C27" s="8" t="s">
        <v>24</v>
      </c>
      <c r="D27" s="8" t="s">
        <v>25</v>
      </c>
      <c r="E27" s="9"/>
      <c r="F27" s="9"/>
      <c r="G27" s="9"/>
      <c r="H27" s="9"/>
      <c r="I27" s="9"/>
      <c r="J27" s="9"/>
      <c r="K27" s="9"/>
      <c r="L27" s="9"/>
      <c r="M27" s="9"/>
      <c r="N27" s="9">
        <v>33689.11</v>
      </c>
      <c r="O27" s="9">
        <v>0</v>
      </c>
      <c r="P27" s="9">
        <v>0</v>
      </c>
      <c r="Q27" s="10">
        <f t="shared" si="0"/>
        <v>33689.11</v>
      </c>
    </row>
    <row r="28" spans="1:17" ht="21" x14ac:dyDescent="0.2">
      <c r="A28" s="7" t="s">
        <v>58</v>
      </c>
      <c r="B28" s="8" t="s">
        <v>59</v>
      </c>
      <c r="C28" s="8" t="s">
        <v>24</v>
      </c>
      <c r="D28" s="8" t="s">
        <v>25</v>
      </c>
      <c r="E28" s="9"/>
      <c r="F28" s="9"/>
      <c r="G28" s="9"/>
      <c r="H28" s="9"/>
      <c r="I28" s="9"/>
      <c r="J28" s="9"/>
      <c r="K28" s="9"/>
      <c r="L28" s="9"/>
      <c r="M28" s="9">
        <v>33689.1</v>
      </c>
      <c r="N28" s="9">
        <v>0</v>
      </c>
      <c r="O28" s="9">
        <v>0</v>
      </c>
      <c r="P28" s="9">
        <v>0</v>
      </c>
      <c r="Q28" s="10">
        <f t="shared" si="0"/>
        <v>33689.1</v>
      </c>
    </row>
    <row r="29" spans="1:17" ht="21" x14ac:dyDescent="0.2">
      <c r="A29" s="7" t="s">
        <v>60</v>
      </c>
      <c r="B29" s="8" t="s">
        <v>61</v>
      </c>
      <c r="C29" s="8" t="s">
        <v>24</v>
      </c>
      <c r="D29" s="8" t="s">
        <v>25</v>
      </c>
      <c r="E29" s="9"/>
      <c r="F29" s="9"/>
      <c r="G29" s="9"/>
      <c r="H29" s="9"/>
      <c r="I29" s="9"/>
      <c r="J29" s="9"/>
      <c r="K29" s="9"/>
      <c r="L29" s="9"/>
      <c r="M29" s="9">
        <v>33689.11</v>
      </c>
      <c r="N29" s="9">
        <v>0</v>
      </c>
      <c r="O29" s="9">
        <v>0</v>
      </c>
      <c r="P29" s="9">
        <v>0</v>
      </c>
      <c r="Q29" s="10">
        <f t="shared" si="0"/>
        <v>33689.11</v>
      </c>
    </row>
    <row r="30" spans="1:17" ht="21" x14ac:dyDescent="0.2">
      <c r="A30" s="7" t="s">
        <v>62</v>
      </c>
      <c r="B30" s="8" t="s">
        <v>63</v>
      </c>
      <c r="C30" s="8" t="s">
        <v>24</v>
      </c>
      <c r="D30" s="8" t="s">
        <v>25</v>
      </c>
      <c r="E30" s="9"/>
      <c r="F30" s="9"/>
      <c r="G30" s="9"/>
      <c r="H30" s="9"/>
      <c r="I30" s="9"/>
      <c r="J30" s="9"/>
      <c r="K30" s="9"/>
      <c r="L30" s="9"/>
      <c r="M30" s="9">
        <v>33689.1</v>
      </c>
      <c r="N30" s="9">
        <v>0</v>
      </c>
      <c r="O30" s="9">
        <v>0</v>
      </c>
      <c r="P30" s="9">
        <v>0</v>
      </c>
      <c r="Q30" s="10">
        <f t="shared" si="0"/>
        <v>33689.1</v>
      </c>
    </row>
    <row r="31" spans="1:17" ht="21" x14ac:dyDescent="0.2">
      <c r="A31" s="7" t="s">
        <v>64</v>
      </c>
      <c r="B31" s="8" t="s">
        <v>65</v>
      </c>
      <c r="C31" s="8" t="s">
        <v>24</v>
      </c>
      <c r="D31" s="8" t="s">
        <v>25</v>
      </c>
      <c r="E31" s="9"/>
      <c r="F31" s="9"/>
      <c r="G31" s="9"/>
      <c r="H31" s="9"/>
      <c r="I31" s="9"/>
      <c r="J31" s="9"/>
      <c r="K31" s="9"/>
      <c r="L31" s="9"/>
      <c r="M31" s="9">
        <v>34234.080000000002</v>
      </c>
      <c r="N31" s="9">
        <v>0</v>
      </c>
      <c r="O31" s="9">
        <v>0</v>
      </c>
      <c r="P31" s="9">
        <v>0</v>
      </c>
      <c r="Q31" s="10">
        <f t="shared" si="0"/>
        <v>34234.080000000002</v>
      </c>
    </row>
    <row r="32" spans="1:17" ht="21" x14ac:dyDescent="0.2">
      <c r="A32" s="7" t="s">
        <v>66</v>
      </c>
      <c r="B32" s="8" t="s">
        <v>67</v>
      </c>
      <c r="C32" s="8" t="s">
        <v>24</v>
      </c>
      <c r="D32" s="8" t="s">
        <v>25</v>
      </c>
      <c r="E32" s="9"/>
      <c r="F32" s="9"/>
      <c r="G32" s="9"/>
      <c r="H32" s="9"/>
      <c r="I32" s="9"/>
      <c r="J32" s="9"/>
      <c r="K32" s="9"/>
      <c r="L32" s="9"/>
      <c r="M32" s="9"/>
      <c r="N32" s="9">
        <v>33689.11</v>
      </c>
      <c r="O32" s="9">
        <v>0</v>
      </c>
      <c r="P32" s="9">
        <v>0</v>
      </c>
      <c r="Q32" s="10">
        <f t="shared" si="0"/>
        <v>33689.11</v>
      </c>
    </row>
    <row r="33" spans="1:17" ht="21" x14ac:dyDescent="0.2">
      <c r="A33" s="7" t="s">
        <v>68</v>
      </c>
      <c r="B33" s="8" t="s">
        <v>69</v>
      </c>
      <c r="C33" s="8" t="s">
        <v>24</v>
      </c>
      <c r="D33" s="8" t="s">
        <v>25</v>
      </c>
      <c r="E33" s="9"/>
      <c r="F33" s="9"/>
      <c r="G33" s="9"/>
      <c r="H33" s="9"/>
      <c r="I33" s="9"/>
      <c r="J33" s="9"/>
      <c r="K33" s="9"/>
      <c r="L33" s="9"/>
      <c r="M33" s="9">
        <v>36130.480000000003</v>
      </c>
      <c r="N33" s="9">
        <v>0</v>
      </c>
      <c r="O33" s="9">
        <v>0</v>
      </c>
      <c r="P33" s="9">
        <v>0</v>
      </c>
      <c r="Q33" s="10">
        <f t="shared" si="0"/>
        <v>36130.480000000003</v>
      </c>
    </row>
    <row r="34" spans="1:17" ht="21" x14ac:dyDescent="0.2">
      <c r="A34" s="7" t="s">
        <v>70</v>
      </c>
      <c r="B34" s="8" t="s">
        <v>71</v>
      </c>
      <c r="C34" s="8" t="s">
        <v>24</v>
      </c>
      <c r="D34" s="8" t="s">
        <v>25</v>
      </c>
      <c r="E34" s="9"/>
      <c r="F34" s="9"/>
      <c r="G34" s="9"/>
      <c r="H34" s="9"/>
      <c r="I34" s="9"/>
      <c r="J34" s="9"/>
      <c r="K34" s="9"/>
      <c r="L34" s="9"/>
      <c r="M34" s="9"/>
      <c r="N34" s="9">
        <v>34616.94</v>
      </c>
      <c r="O34" s="9">
        <v>0</v>
      </c>
      <c r="P34" s="9">
        <v>0</v>
      </c>
      <c r="Q34" s="10">
        <f t="shared" si="0"/>
        <v>34616.94</v>
      </c>
    </row>
    <row r="35" spans="1:17" ht="21" x14ac:dyDescent="0.2">
      <c r="A35" s="7" t="s">
        <v>72</v>
      </c>
      <c r="B35" s="8" t="s">
        <v>73</v>
      </c>
      <c r="C35" s="8" t="s">
        <v>24</v>
      </c>
      <c r="D35" s="8" t="s">
        <v>25</v>
      </c>
      <c r="E35" s="9"/>
      <c r="F35" s="9"/>
      <c r="G35" s="9">
        <v>33689.1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33689.1</v>
      </c>
      <c r="N35" s="9">
        <v>0</v>
      </c>
      <c r="O35" s="9">
        <v>0</v>
      </c>
      <c r="P35" s="9">
        <v>0</v>
      </c>
      <c r="Q35" s="10">
        <f t="shared" si="0"/>
        <v>67378.2</v>
      </c>
    </row>
    <row r="36" spans="1:17" ht="21" x14ac:dyDescent="0.2">
      <c r="A36" s="7" t="s">
        <v>74</v>
      </c>
      <c r="B36" s="8" t="s">
        <v>75</v>
      </c>
      <c r="C36" s="8" t="s">
        <v>24</v>
      </c>
      <c r="D36" s="8" t="s">
        <v>25</v>
      </c>
      <c r="E36" s="9"/>
      <c r="F36" s="9"/>
      <c r="G36" s="9">
        <v>33689.1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10">
        <f t="shared" si="0"/>
        <v>33689.1</v>
      </c>
    </row>
    <row r="37" spans="1:17" ht="21" x14ac:dyDescent="0.2">
      <c r="A37" s="7" t="s">
        <v>76</v>
      </c>
      <c r="B37" s="8" t="s">
        <v>77</v>
      </c>
      <c r="C37" s="8" t="s">
        <v>24</v>
      </c>
      <c r="D37" s="8" t="s">
        <v>25</v>
      </c>
      <c r="E37" s="9"/>
      <c r="F37" s="9"/>
      <c r="G37" s="9"/>
      <c r="H37" s="9"/>
      <c r="I37" s="9"/>
      <c r="J37" s="9"/>
      <c r="K37" s="9"/>
      <c r="L37" s="9">
        <v>33689.11</v>
      </c>
      <c r="M37" s="9">
        <v>0</v>
      </c>
      <c r="N37" s="9">
        <v>0</v>
      </c>
      <c r="O37" s="9">
        <v>0</v>
      </c>
      <c r="P37" s="9">
        <v>0</v>
      </c>
      <c r="Q37" s="10">
        <f t="shared" si="0"/>
        <v>33689.11</v>
      </c>
    </row>
    <row r="38" spans="1:17" ht="21" x14ac:dyDescent="0.2">
      <c r="A38" s="7" t="s">
        <v>78</v>
      </c>
      <c r="B38" s="8" t="s">
        <v>79</v>
      </c>
      <c r="C38" s="8" t="s">
        <v>24</v>
      </c>
      <c r="D38" s="8" t="s">
        <v>25</v>
      </c>
      <c r="E38" s="9"/>
      <c r="F38" s="9"/>
      <c r="G38" s="9"/>
      <c r="H38" s="9"/>
      <c r="I38" s="9">
        <v>75828.67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10">
        <f t="shared" si="0"/>
        <v>75828.67</v>
      </c>
    </row>
    <row r="39" spans="1:17" ht="21" x14ac:dyDescent="0.2">
      <c r="A39" s="7" t="s">
        <v>80</v>
      </c>
      <c r="B39" s="8" t="s">
        <v>81</v>
      </c>
      <c r="C39" s="8" t="s">
        <v>24</v>
      </c>
      <c r="D39" s="8" t="s">
        <v>25</v>
      </c>
      <c r="E39" s="9"/>
      <c r="F39" s="9"/>
      <c r="G39" s="9">
        <v>75246.53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10">
        <f t="shared" si="0"/>
        <v>75246.53</v>
      </c>
    </row>
    <row r="40" spans="1:17" ht="21" x14ac:dyDescent="0.2">
      <c r="A40" s="7" t="s">
        <v>82</v>
      </c>
      <c r="B40" s="8" t="s">
        <v>83</v>
      </c>
      <c r="C40" s="8" t="s">
        <v>24</v>
      </c>
      <c r="D40" s="8" t="s">
        <v>25</v>
      </c>
      <c r="E40" s="9"/>
      <c r="F40" s="9"/>
      <c r="G40" s="9"/>
      <c r="H40" s="9"/>
      <c r="I40" s="9"/>
      <c r="J40" s="9"/>
      <c r="K40" s="9"/>
      <c r="L40" s="9"/>
      <c r="M40" s="9"/>
      <c r="N40" s="9">
        <v>32604.06</v>
      </c>
      <c r="O40" s="9">
        <v>0</v>
      </c>
      <c r="P40" s="9">
        <v>0</v>
      </c>
      <c r="Q40" s="10">
        <f t="shared" si="0"/>
        <v>32604.06</v>
      </c>
    </row>
    <row r="41" spans="1:17" ht="21" x14ac:dyDescent="0.2">
      <c r="A41" s="7" t="s">
        <v>84</v>
      </c>
      <c r="B41" s="8" t="s">
        <v>85</v>
      </c>
      <c r="C41" s="8" t="s">
        <v>24</v>
      </c>
      <c r="D41" s="8" t="s">
        <v>25</v>
      </c>
      <c r="E41" s="9"/>
      <c r="F41" s="9"/>
      <c r="G41" s="9"/>
      <c r="H41" s="9">
        <v>12940.02</v>
      </c>
      <c r="I41" s="9">
        <v>0</v>
      </c>
      <c r="J41" s="9">
        <v>3061.29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10">
        <f t="shared" si="0"/>
        <v>16001.310000000001</v>
      </c>
    </row>
    <row r="42" spans="1:17" ht="21" x14ac:dyDescent="0.2">
      <c r="A42" s="7" t="s">
        <v>86</v>
      </c>
      <c r="B42" s="8" t="s">
        <v>87</v>
      </c>
      <c r="C42" s="8" t="s">
        <v>24</v>
      </c>
      <c r="D42" s="8" t="s">
        <v>25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>
        <v>77022.899999999994</v>
      </c>
      <c r="P42" s="9">
        <v>0</v>
      </c>
      <c r="Q42" s="10">
        <f t="shared" si="0"/>
        <v>77022.899999999994</v>
      </c>
    </row>
    <row r="43" spans="1:17" ht="21" x14ac:dyDescent="0.2">
      <c r="A43" s="7" t="s">
        <v>88</v>
      </c>
      <c r="B43" s="8" t="s">
        <v>89</v>
      </c>
      <c r="C43" s="8" t="s">
        <v>24</v>
      </c>
      <c r="D43" s="8" t="s">
        <v>25</v>
      </c>
      <c r="E43" s="9"/>
      <c r="F43" s="9"/>
      <c r="G43" s="9"/>
      <c r="H43" s="9">
        <v>111985.95</v>
      </c>
      <c r="I43" s="9">
        <v>9400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10">
        <f t="shared" si="0"/>
        <v>121385.95</v>
      </c>
    </row>
    <row r="44" spans="1:17" ht="21" x14ac:dyDescent="0.2">
      <c r="A44" s="7" t="s">
        <v>90</v>
      </c>
      <c r="B44" s="8" t="s">
        <v>91</v>
      </c>
      <c r="C44" s="8" t="s">
        <v>24</v>
      </c>
      <c r="D44" s="8" t="s">
        <v>25</v>
      </c>
      <c r="E44" s="9"/>
      <c r="F44" s="9"/>
      <c r="G44" s="9"/>
      <c r="H44" s="9"/>
      <c r="I44" s="9"/>
      <c r="J44" s="9"/>
      <c r="K44" s="9"/>
      <c r="L44" s="9"/>
      <c r="M44" s="9"/>
      <c r="N44" s="9">
        <v>30405.3</v>
      </c>
      <c r="O44" s="9">
        <v>0</v>
      </c>
      <c r="P44" s="9">
        <v>0</v>
      </c>
      <c r="Q44" s="10">
        <f t="shared" si="0"/>
        <v>30405.3</v>
      </c>
    </row>
    <row r="45" spans="1:17" ht="21" x14ac:dyDescent="0.2">
      <c r="A45" s="7" t="s">
        <v>92</v>
      </c>
      <c r="B45" s="8" t="s">
        <v>93</v>
      </c>
      <c r="C45" s="8" t="s">
        <v>24</v>
      </c>
      <c r="D45" s="8" t="s">
        <v>25</v>
      </c>
      <c r="E45" s="9"/>
      <c r="F45" s="9"/>
      <c r="G45" s="9">
        <v>37328.65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10">
        <f t="shared" si="0"/>
        <v>37328.65</v>
      </c>
    </row>
    <row r="46" spans="1:17" ht="21" x14ac:dyDescent="0.2">
      <c r="A46" s="7" t="s">
        <v>94</v>
      </c>
      <c r="B46" s="8" t="s">
        <v>95</v>
      </c>
      <c r="C46" s="8" t="s">
        <v>24</v>
      </c>
      <c r="D46" s="8" t="s">
        <v>25</v>
      </c>
      <c r="E46" s="9"/>
      <c r="F46" s="9"/>
      <c r="G46" s="9"/>
      <c r="H46" s="9"/>
      <c r="I46" s="9"/>
      <c r="J46" s="9"/>
      <c r="K46" s="9"/>
      <c r="L46" s="9"/>
      <c r="M46" s="9">
        <v>33689.11</v>
      </c>
      <c r="N46" s="9">
        <v>0</v>
      </c>
      <c r="O46" s="9">
        <v>0</v>
      </c>
      <c r="P46" s="9">
        <v>0</v>
      </c>
      <c r="Q46" s="10">
        <f t="shared" si="0"/>
        <v>33689.11</v>
      </c>
    </row>
    <row r="47" spans="1:17" ht="21" x14ac:dyDescent="0.2">
      <c r="A47" s="7" t="s">
        <v>96</v>
      </c>
      <c r="B47" s="8" t="s">
        <v>97</v>
      </c>
      <c r="C47" s="8" t="s">
        <v>24</v>
      </c>
      <c r="D47" s="8" t="s">
        <v>25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>
        <v>65959.72</v>
      </c>
      <c r="Q47" s="10">
        <f t="shared" si="0"/>
        <v>65959.72</v>
      </c>
    </row>
    <row r="48" spans="1:17" ht="21" x14ac:dyDescent="0.2">
      <c r="A48" s="7" t="s">
        <v>98</v>
      </c>
      <c r="B48" s="8" t="s">
        <v>99</v>
      </c>
      <c r="C48" s="8" t="s">
        <v>24</v>
      </c>
      <c r="D48" s="8" t="s">
        <v>25</v>
      </c>
      <c r="E48" s="9"/>
      <c r="F48" s="9"/>
      <c r="G48" s="9"/>
      <c r="H48" s="9"/>
      <c r="I48" s="9"/>
      <c r="J48" s="9"/>
      <c r="K48" s="9"/>
      <c r="L48" s="9"/>
      <c r="M48" s="9">
        <v>36932.949999999997</v>
      </c>
      <c r="N48" s="9">
        <v>0</v>
      </c>
      <c r="O48" s="9">
        <v>0</v>
      </c>
      <c r="P48" s="9">
        <v>0</v>
      </c>
      <c r="Q48" s="10">
        <f t="shared" si="0"/>
        <v>36932.949999999997</v>
      </c>
    </row>
    <row r="49" spans="1:17" ht="21" x14ac:dyDescent="0.2">
      <c r="A49" s="7" t="s">
        <v>100</v>
      </c>
      <c r="B49" s="8" t="s">
        <v>101</v>
      </c>
      <c r="C49" s="8" t="s">
        <v>24</v>
      </c>
      <c r="D49" s="8" t="s">
        <v>25</v>
      </c>
      <c r="E49" s="9">
        <v>13501.82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10">
        <f t="shared" si="0"/>
        <v>13501.82</v>
      </c>
    </row>
    <row r="50" spans="1:17" ht="21" x14ac:dyDescent="0.2">
      <c r="A50" s="7" t="s">
        <v>102</v>
      </c>
      <c r="B50" s="8" t="s">
        <v>103</v>
      </c>
      <c r="C50" s="8" t="s">
        <v>24</v>
      </c>
      <c r="D50" s="8" t="s">
        <v>25</v>
      </c>
      <c r="E50" s="9"/>
      <c r="F50" s="9"/>
      <c r="G50" s="9"/>
      <c r="H50" s="9"/>
      <c r="I50" s="9"/>
      <c r="J50" s="9"/>
      <c r="K50" s="9"/>
      <c r="L50" s="9"/>
      <c r="M50" s="9"/>
      <c r="N50" s="9">
        <v>33689.160000000003</v>
      </c>
      <c r="O50" s="9">
        <v>0</v>
      </c>
      <c r="P50" s="9">
        <v>0</v>
      </c>
      <c r="Q50" s="10">
        <f t="shared" si="0"/>
        <v>33689.160000000003</v>
      </c>
    </row>
    <row r="51" spans="1:17" ht="21" x14ac:dyDescent="0.2">
      <c r="A51" s="7" t="s">
        <v>104</v>
      </c>
      <c r="B51" s="8" t="s">
        <v>105</v>
      </c>
      <c r="C51" s="8" t="s">
        <v>24</v>
      </c>
      <c r="D51" s="8" t="s">
        <v>25</v>
      </c>
      <c r="E51" s="9"/>
      <c r="F51" s="9"/>
      <c r="G51" s="9"/>
      <c r="H51" s="9"/>
      <c r="I51" s="9"/>
      <c r="J51" s="9"/>
      <c r="K51" s="9"/>
      <c r="L51" s="9"/>
      <c r="M51" s="9"/>
      <c r="N51" s="9">
        <v>35056.839999999997</v>
      </c>
      <c r="O51" s="9">
        <v>0</v>
      </c>
      <c r="P51" s="9">
        <v>0</v>
      </c>
      <c r="Q51" s="10">
        <f t="shared" si="0"/>
        <v>35056.839999999997</v>
      </c>
    </row>
    <row r="52" spans="1:17" ht="21" x14ac:dyDescent="0.2">
      <c r="A52" s="7" t="s">
        <v>106</v>
      </c>
      <c r="B52" s="8" t="s">
        <v>107</v>
      </c>
      <c r="C52" s="8" t="s">
        <v>24</v>
      </c>
      <c r="D52" s="8" t="s">
        <v>25</v>
      </c>
      <c r="E52" s="9">
        <v>23869.58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10">
        <f t="shared" si="0"/>
        <v>23869.58</v>
      </c>
    </row>
    <row r="53" spans="1:17" ht="21" x14ac:dyDescent="0.2">
      <c r="A53" s="7" t="s">
        <v>108</v>
      </c>
      <c r="B53" s="8" t="s">
        <v>109</v>
      </c>
      <c r="C53" s="8" t="s">
        <v>24</v>
      </c>
      <c r="D53" s="8" t="s">
        <v>25</v>
      </c>
      <c r="E53" s="9"/>
      <c r="F53" s="9"/>
      <c r="G53" s="9"/>
      <c r="H53" s="9"/>
      <c r="I53" s="9"/>
      <c r="J53" s="9"/>
      <c r="K53" s="9"/>
      <c r="L53" s="9"/>
      <c r="M53" s="9">
        <v>113244.22</v>
      </c>
      <c r="N53" s="9">
        <v>0</v>
      </c>
      <c r="O53" s="9">
        <v>0</v>
      </c>
      <c r="P53" s="9">
        <v>0</v>
      </c>
      <c r="Q53" s="10">
        <f t="shared" si="0"/>
        <v>113244.22</v>
      </c>
    </row>
    <row r="54" spans="1:17" ht="21" x14ac:dyDescent="0.2">
      <c r="A54" s="7" t="s">
        <v>110</v>
      </c>
      <c r="B54" s="8" t="s">
        <v>111</v>
      </c>
      <c r="C54" s="8" t="s">
        <v>24</v>
      </c>
      <c r="D54" s="8" t="s">
        <v>25</v>
      </c>
      <c r="E54" s="9"/>
      <c r="F54" s="9"/>
      <c r="G54" s="9"/>
      <c r="H54" s="9"/>
      <c r="I54" s="9">
        <v>11695.61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0">
        <f t="shared" si="0"/>
        <v>11695.61</v>
      </c>
    </row>
    <row r="55" spans="1:17" ht="21" x14ac:dyDescent="0.2">
      <c r="A55" s="7" t="s">
        <v>112</v>
      </c>
      <c r="B55" s="8" t="s">
        <v>113</v>
      </c>
      <c r="C55" s="8" t="s">
        <v>24</v>
      </c>
      <c r="D55" s="8" t="s">
        <v>25</v>
      </c>
      <c r="E55" s="9"/>
      <c r="F55" s="9"/>
      <c r="G55" s="9"/>
      <c r="H55" s="9"/>
      <c r="I55" s="9"/>
      <c r="J55" s="9"/>
      <c r="K55" s="9"/>
      <c r="L55" s="9"/>
      <c r="M55" s="9">
        <v>33689.11</v>
      </c>
      <c r="N55" s="9">
        <v>0</v>
      </c>
      <c r="O55" s="9">
        <v>0</v>
      </c>
      <c r="P55" s="9">
        <v>0</v>
      </c>
      <c r="Q55" s="10">
        <f t="shared" si="0"/>
        <v>33689.11</v>
      </c>
    </row>
    <row r="56" spans="1:17" ht="21" x14ac:dyDescent="0.2">
      <c r="A56" s="23" t="s">
        <v>114</v>
      </c>
      <c r="B56" s="24" t="s">
        <v>115</v>
      </c>
      <c r="C56" s="24" t="s">
        <v>24</v>
      </c>
      <c r="D56" s="24" t="s">
        <v>25</v>
      </c>
      <c r="E56" s="25"/>
      <c r="F56" s="25"/>
      <c r="G56" s="25"/>
      <c r="H56" s="25"/>
      <c r="I56" s="25">
        <v>18246.490000000002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6">
        <f t="shared" si="0"/>
        <v>18246.490000000002</v>
      </c>
    </row>
    <row r="57" spans="1:17" x14ac:dyDescent="0.2">
      <c r="A57" s="27" t="s">
        <v>120</v>
      </c>
      <c r="B57" s="28"/>
      <c r="C57" s="28"/>
      <c r="D57" s="29"/>
      <c r="E57" s="30">
        <v>2</v>
      </c>
      <c r="F57" s="30">
        <v>2</v>
      </c>
      <c r="G57" s="30">
        <v>5</v>
      </c>
      <c r="H57" s="30">
        <v>2</v>
      </c>
      <c r="I57" s="30">
        <v>6</v>
      </c>
      <c r="J57" s="30">
        <v>2</v>
      </c>
      <c r="K57" s="30">
        <v>0</v>
      </c>
      <c r="L57" s="30">
        <v>3</v>
      </c>
      <c r="M57" s="30">
        <v>13</v>
      </c>
      <c r="N57" s="30">
        <v>10</v>
      </c>
      <c r="O57" s="30">
        <v>1</v>
      </c>
      <c r="P57" s="30">
        <v>4</v>
      </c>
      <c r="Q57" s="10"/>
    </row>
    <row r="58" spans="1:17" x14ac:dyDescent="0.2">
      <c r="A58" s="18" t="s">
        <v>19</v>
      </c>
      <c r="B58" s="18"/>
      <c r="C58" s="20"/>
      <c r="D58" s="20"/>
      <c r="E58" s="11">
        <f t="shared" ref="E58" si="1">SUM(E11:E56)</f>
        <v>37371.4</v>
      </c>
      <c r="F58" s="11">
        <f t="shared" ref="F58" si="2">SUM(F11:F56)</f>
        <v>44856.020000000004</v>
      </c>
      <c r="G58" s="11">
        <f t="shared" ref="G58" si="3">SUM(G11:G56)</f>
        <v>213642.49</v>
      </c>
      <c r="H58" s="11">
        <f t="shared" ref="H58" si="4">SUM(H11:H56)</f>
        <v>124925.97</v>
      </c>
      <c r="I58" s="11">
        <f>SUM(I11:I56)</f>
        <v>161497.45000000001</v>
      </c>
      <c r="J58" s="11">
        <f>SUM(J11:J56)</f>
        <v>40389.94</v>
      </c>
      <c r="K58" s="11">
        <f>SUM(K11:K56)</f>
        <v>0</v>
      </c>
      <c r="L58" s="11">
        <f>SUM(L11:L56)</f>
        <v>146102.33000000002</v>
      </c>
      <c r="M58" s="11">
        <f>SUM(M11:M56)</f>
        <v>526405.05999999994</v>
      </c>
      <c r="N58" s="11">
        <f>SUM(N11:N56)</f>
        <v>322066.43999999994</v>
      </c>
      <c r="O58" s="11">
        <f>SUM(O11:O56)</f>
        <v>77022.899999999994</v>
      </c>
      <c r="P58" s="11">
        <f>SUM(P11:P56)</f>
        <v>109251.42</v>
      </c>
      <c r="Q58" s="10">
        <f t="shared" si="0"/>
        <v>1803531.42</v>
      </c>
    </row>
    <row r="62" spans="1:17" x14ac:dyDescent="0.2">
      <c r="A62" s="16" t="s">
        <v>5</v>
      </c>
      <c r="B62" s="16"/>
      <c r="C62" s="16" t="s">
        <v>116</v>
      </c>
      <c r="D62" s="16" t="s">
        <v>6</v>
      </c>
      <c r="E62" s="16"/>
      <c r="F62" s="3" t="s">
        <v>7</v>
      </c>
      <c r="G62" s="12" t="s">
        <v>19</v>
      </c>
    </row>
    <row r="63" spans="1:17" ht="21.75" x14ac:dyDescent="0.2">
      <c r="A63" s="16"/>
      <c r="B63" s="16"/>
      <c r="C63" s="16"/>
      <c r="D63" s="17" t="s">
        <v>20</v>
      </c>
      <c r="E63" s="17"/>
      <c r="F63" s="5" t="s">
        <v>21</v>
      </c>
      <c r="G63" s="13"/>
    </row>
    <row r="64" spans="1:17" ht="21" x14ac:dyDescent="0.2">
      <c r="A64" s="7" t="s">
        <v>100</v>
      </c>
      <c r="B64" s="8" t="s">
        <v>101</v>
      </c>
      <c r="C64" s="8" t="s">
        <v>117</v>
      </c>
      <c r="D64" s="8" t="s">
        <v>118</v>
      </c>
      <c r="E64" s="8" t="s">
        <v>119</v>
      </c>
      <c r="F64" s="9">
        <v>1407.2</v>
      </c>
      <c r="G64" s="14">
        <f ca="1">SUM(F64:M64)</f>
        <v>1407.2</v>
      </c>
    </row>
    <row r="65" spans="1:7" x14ac:dyDescent="0.2">
      <c r="A65" s="18" t="s">
        <v>19</v>
      </c>
      <c r="B65" s="18"/>
      <c r="C65" s="15"/>
      <c r="D65" s="19"/>
      <c r="E65" s="19"/>
      <c r="F65" s="11">
        <f t="shared" ref="F65" si="5">SUM(F64:F64)</f>
        <v>1407.2</v>
      </c>
      <c r="G65" s="14">
        <f ca="1">SUM(F65:M65)</f>
        <v>1407.2</v>
      </c>
    </row>
  </sheetData>
  <mergeCells count="14">
    <mergeCell ref="A58:B58"/>
    <mergeCell ref="C58:D58"/>
    <mergeCell ref="A6:Q6"/>
    <mergeCell ref="A7:Q7"/>
    <mergeCell ref="A9:B10"/>
    <mergeCell ref="C9:D9"/>
    <mergeCell ref="C10:D10"/>
    <mergeCell ref="A57:D57"/>
    <mergeCell ref="A62:B63"/>
    <mergeCell ref="C62:C63"/>
    <mergeCell ref="D62:E62"/>
    <mergeCell ref="D63:E63"/>
    <mergeCell ref="A65:B65"/>
    <mergeCell ref="D65:E6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Movim. Líquido - Moeda Origem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Administrador</cp:lastModifiedBy>
  <dcterms:created xsi:type="dcterms:W3CDTF">2023-01-06T14:23:31Z</dcterms:created>
  <dcterms:modified xsi:type="dcterms:W3CDTF">2023-01-11T20:03:42Z</dcterms:modified>
</cp:coreProperties>
</file>