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nto\Downloads\"/>
    </mc:Choice>
  </mc:AlternateContent>
  <bookViews>
    <workbookView xWindow="0" yWindow="0" windowWidth="20490" windowHeight="7755" tabRatio="497"/>
  </bookViews>
  <sheets>
    <sheet name="Plano de A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23" i="1" l="1"/>
  <c r="J12" i="1"/>
  <c r="J35" i="1" l="1"/>
  <c r="J31" i="1"/>
  <c r="J18" i="1" l="1"/>
  <c r="J7" i="1"/>
  <c r="J5" i="1" l="1"/>
</calcChain>
</file>

<file path=xl/comments1.xml><?xml version="1.0" encoding="utf-8"?>
<comments xmlns="http://schemas.openxmlformats.org/spreadsheetml/2006/main">
  <authors>
    <author>Administrador</author>
    <author>Ana Paula Garutti da Silva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1- Fazer
2 - Fazendo
3 - Feito
</t>
        </r>
      </text>
    </comment>
    <comment ref="C6" authorId="1" shapeId="0">
      <text>
        <r>
          <rPr>
            <b/>
            <sz val="9"/>
            <color indexed="81"/>
            <rFont val="Segoe UI"/>
            <family val="2"/>
          </rPr>
          <t>O que deve ser feito. Utilizar verbos de ação no infinitivo.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Qual a motivação, a justificativa para a realização dessa atividades, dentro do escopo proposto (objetivo, meta).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Até quando a atividade deve ser concluída. Colocar a data.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Nome da pessoa responsável pela entrega.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Em que local, será feito.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 xml:space="preserve">Administrador:
</t>
        </r>
        <r>
          <rPr>
            <sz val="9"/>
            <color indexed="81"/>
            <rFont val="Segoe UI"/>
            <family val="2"/>
          </rPr>
          <t>Como deve ser feito. Detalhar as atividades necessárias.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Quais os recursos necessários? Valores.
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Quais os recursos necessários? Valores.
</t>
        </r>
      </text>
    </comment>
  </commentList>
</comments>
</file>

<file path=xl/sharedStrings.xml><?xml version="1.0" encoding="utf-8"?>
<sst xmlns="http://schemas.openxmlformats.org/spreadsheetml/2006/main" count="336" uniqueCount="250">
  <si>
    <t xml:space="preserve">Como? </t>
  </si>
  <si>
    <t>Quando ?</t>
  </si>
  <si>
    <t>O que ?</t>
  </si>
  <si>
    <t>Por que?</t>
  </si>
  <si>
    <t>Quem ?</t>
  </si>
  <si>
    <t>Quanto custa ?</t>
  </si>
  <si>
    <t>Onde?</t>
  </si>
  <si>
    <t>Situação</t>
  </si>
  <si>
    <t>Nº</t>
  </si>
  <si>
    <t xml:space="preserve">                                                              Meta 9 - Integrar a Agenda 2030 ao Poder Judiciário - Plano de Ação</t>
  </si>
  <si>
    <r>
      <rPr>
        <b/>
        <sz val="14"/>
        <rFont val="Calibri"/>
        <family val="2"/>
        <scheme val="minor"/>
      </rPr>
      <t>Meta: 1.5</t>
    </r>
    <r>
      <rPr>
        <sz val="14"/>
        <rFont val="Calibri"/>
        <family val="2"/>
        <scheme val="minor"/>
      </rPr>
      <t xml:space="preserve"> Até 2030, construir a resiliência dos pobres e daqueles em situação de vulnerabilidade, e reduzir a exposição e vulnerabilidade destes a eventos extremos relacionados com o clima e outros choques e desastres econômicos, sociais e ambientais</t>
    </r>
  </si>
  <si>
    <t xml:space="preserve">                                                      ODS 1 -  Acabar com a pobreza em todas as suas formas, em todos os lugares</t>
  </si>
  <si>
    <t>Orientar a respeito dos processos de adoção, entrega voluntária e o projeto Busca Ativa</t>
  </si>
  <si>
    <t>A virtualização dos processos tende a agilizar a tramitação, dessa forma reduzindo o contingente de processos.</t>
  </si>
  <si>
    <t>Estabelecer padrões mínimos de execução da capacitação em todas as comarcas do estado.</t>
  </si>
  <si>
    <t>Ano de 2020</t>
  </si>
  <si>
    <t>CGJ/Escola dos Servidores</t>
  </si>
  <si>
    <t>CEJA/Dr. Gerardo</t>
  </si>
  <si>
    <t>Presidência/CGJ</t>
  </si>
  <si>
    <t>CEJA</t>
  </si>
  <si>
    <t>TJMT</t>
  </si>
  <si>
    <t>Em todas as Comarcas</t>
  </si>
  <si>
    <t>Em todo o estado</t>
  </si>
  <si>
    <t>Varas da Infância e Juventude</t>
  </si>
  <si>
    <t>Padronizar o Manual do Processo de Capacitação da equipes técnicas responsáveis pelo curso aos predentes à adoção</t>
  </si>
  <si>
    <t>Realizar capacitação das equipes técnicas do estado que são responsáveis por lecionar o curso aos pretendentes de adoção</t>
  </si>
  <si>
    <t>Virtualizar as varas da infância e juventude</t>
  </si>
  <si>
    <t>Fomentar as Campanhas de orientação</t>
  </si>
  <si>
    <t>O panorama geral dos processos é necessário para identificar possibilidades.</t>
  </si>
  <si>
    <t>CEJA/DAPI/COPLAN</t>
  </si>
  <si>
    <t>Realizar o diagnóstico e definir as premissas para acompanhamento e melhoria.</t>
  </si>
  <si>
    <t>Levantar o cenário atual e comportamento do litígio no assunto "Adoção de Crianças"</t>
  </si>
  <si>
    <t>Por meio de material impresso, setor de comunicação do TJMT, imprensa e redes socias. Com as ações: Adotar é legal; Entrega legal e projeto Busca ativa.</t>
  </si>
  <si>
    <t>Alinhamento do conhecimento das equipes técnicas das 79 comarcas do estado de Mato Grosso.</t>
  </si>
  <si>
    <t>Até 30 de Junho de 2020</t>
  </si>
  <si>
    <r>
      <rPr>
        <b/>
        <sz val="11"/>
        <color theme="1"/>
        <rFont val="Calibri"/>
        <family val="2"/>
        <scheme val="minor"/>
      </rPr>
      <t>Código TPU          Legislação</t>
    </r>
    <r>
      <rPr>
        <sz val="11"/>
        <color theme="1"/>
        <rFont val="Calibri"/>
        <family val="2"/>
        <scheme val="minor"/>
      </rPr>
      <t xml:space="preserve">
9974                       Artigos 39 a 52-D do ECA (Estatuto da Criança e do Adolescente- Lei n. 8.069/1990)
                                Entrega Legal (Entrega Voluntária)- artigo 19-A e parágrafos do ECA
                                Curso preparatório para Pretendentes à Adoção - artigo 197-C, $ 1º do ECA.
</t>
    </r>
  </si>
  <si>
    <t>Realizar curso de capacitação de 6 horas (1 hora por módulo) das equipes técnicas a distância (EaD).</t>
  </si>
  <si>
    <t>Implantar PJe em todas as varas com competência de Infância e Juventude no estado de Mato Grosso, por meio de capacitação em EaD.</t>
  </si>
  <si>
    <t>Iniciada</t>
  </si>
  <si>
    <t>Desenvolver Painel de BI de Adoção</t>
  </si>
  <si>
    <t>Fornecer uma ferramenta de acompanhamento do progresso das ações relacionadas à Meta 9 e também de transparência do panorama de adoção para a população.</t>
  </si>
  <si>
    <t>DAPI/COPLAN/DSA</t>
  </si>
  <si>
    <t>Progresso</t>
  </si>
  <si>
    <t>Utilizando dados de judicialização do TJMT e dados do SNA, por meio da ferramenta Qlik Analytics Platform.</t>
  </si>
  <si>
    <t>Instituir modelo paradigma de uma unidade judicial</t>
  </si>
  <si>
    <t>Incentivar o desenvolvimento das demais unidades judiciais com as melhores práticas originadas do paradigma instituído.</t>
  </si>
  <si>
    <t>Presidência/CGJ/CIJ/CEJA/DAPI/CTI/Escola dos Servidores/COPLAN</t>
  </si>
  <si>
    <t>Trabalhando com a o magistrado e servidores da unidade como parceiros gerenciais da Meta 9</t>
  </si>
  <si>
    <t>1.1</t>
  </si>
  <si>
    <t>1.2</t>
  </si>
  <si>
    <t>1.3</t>
  </si>
  <si>
    <t>1.4</t>
  </si>
  <si>
    <t>Permitir diagnosticar o panorama</t>
  </si>
  <si>
    <t>Definir o cenário base prévio às ações</t>
  </si>
  <si>
    <t>Permitir mensurar evolução das ações</t>
  </si>
  <si>
    <t>Até 25/05/2020</t>
  </si>
  <si>
    <t>Até 15/05/2020</t>
  </si>
  <si>
    <t>Até 22/06/2020</t>
  </si>
  <si>
    <t>Até 27/06/2020</t>
  </si>
  <si>
    <t>COPLAN/DAPI</t>
  </si>
  <si>
    <t>COPLAN</t>
  </si>
  <si>
    <t>COPLAN/CEJA/DAPI</t>
  </si>
  <si>
    <t>Mensurar a efetividade de ações</t>
  </si>
  <si>
    <t>Extrair dados de Litígio segundo a Res.76</t>
  </si>
  <si>
    <t>Definir e proposta dos indicadores</t>
  </si>
  <si>
    <t>Extrair dados de adoção</t>
  </si>
  <si>
    <t>Apurar indicadores</t>
  </si>
  <si>
    <t>Montar cenário de base</t>
  </si>
  <si>
    <t>Propor indicadores e validar com o grupo</t>
  </si>
  <si>
    <t>Apuração a partir do Litígio e do SNA</t>
  </si>
  <si>
    <t>Apurar indicadores nos dados pré-ações</t>
  </si>
  <si>
    <t>Minutar o manual</t>
  </si>
  <si>
    <t>Até 31/05/2020</t>
  </si>
  <si>
    <t>Até 20/06/2020</t>
  </si>
  <si>
    <t>Validar minuta junto ao Corregedor</t>
  </si>
  <si>
    <t>Normatizar o manual</t>
  </si>
  <si>
    <t>2.1</t>
  </si>
  <si>
    <t>2.2</t>
  </si>
  <si>
    <t>2.3</t>
  </si>
  <si>
    <t>Baixar e encaminha instrução normativa</t>
  </si>
  <si>
    <t>2.4</t>
  </si>
  <si>
    <t>Até 30/06/2020</t>
  </si>
  <si>
    <t>Até 26/06/2020</t>
  </si>
  <si>
    <t>Publicar a versão final</t>
  </si>
  <si>
    <t>3.1</t>
  </si>
  <si>
    <t>3.2</t>
  </si>
  <si>
    <t>3.3</t>
  </si>
  <si>
    <t>3.4</t>
  </si>
  <si>
    <t>Construir o material</t>
  </si>
  <si>
    <t>Até 10/07/2020</t>
  </si>
  <si>
    <t>Preparar plataforma para videoconferência</t>
  </si>
  <si>
    <t>Escola dos Servidores</t>
  </si>
  <si>
    <t>Dra Leilamar</t>
  </si>
  <si>
    <t>Dra Leilamar e Técnicos</t>
  </si>
  <si>
    <t>De 15/07 a 25/07</t>
  </si>
  <si>
    <t>Realizar capacitação das equipes técnicas</t>
  </si>
  <si>
    <t>Até 30/07/2020</t>
  </si>
  <si>
    <t>Até 30 de Julho de 2020</t>
  </si>
  <si>
    <t>Divulgar curso e inscrições</t>
  </si>
  <si>
    <t>Até 15/07/2020</t>
  </si>
  <si>
    <t>Por meio da plat. Webex Events</t>
  </si>
  <si>
    <t>Por meio digital, e-mail institucional</t>
  </si>
  <si>
    <t>Preparar a plataforma Webex Events</t>
  </si>
  <si>
    <t>Utilizar de PowerPoint</t>
  </si>
  <si>
    <t>5.1</t>
  </si>
  <si>
    <t>5.2</t>
  </si>
  <si>
    <t>5.3</t>
  </si>
  <si>
    <t>Elaborar arte dos materiais</t>
  </si>
  <si>
    <t>Confecionar/imprimir materiais</t>
  </si>
  <si>
    <t>Distribuir os materiais e divulgação das campanhas</t>
  </si>
  <si>
    <t>Gráfica do TJMT</t>
  </si>
  <si>
    <t>Até 29/02/2020</t>
  </si>
  <si>
    <t>Até 31/10/2020</t>
  </si>
  <si>
    <t>Até 30/11/2020</t>
  </si>
  <si>
    <t>Revisar minuta</t>
  </si>
  <si>
    <t>2.5</t>
  </si>
  <si>
    <t>Até 05/06/2020</t>
  </si>
  <si>
    <t>Elaine, Margareth e Dr. Gerardo</t>
  </si>
  <si>
    <t>Corregedor</t>
  </si>
  <si>
    <t>Elaine</t>
  </si>
  <si>
    <t>Definir primeiro modelo a ser discutido</t>
  </si>
  <si>
    <t>Oficializar a criação do manual</t>
  </si>
  <si>
    <t>Fazer pública a existência</t>
  </si>
  <si>
    <t>Realizar a publicação em sítio eletrônico</t>
  </si>
  <si>
    <t>Corregedor revisa e sugere melhorias</t>
  </si>
  <si>
    <t>Revisão e sugestão de melhorias</t>
  </si>
  <si>
    <t>Garantir um manual mais consistente</t>
  </si>
  <si>
    <t>Escrita do manual partindo do conhecimento acumulado</t>
  </si>
  <si>
    <t xml:space="preserve">Elaborar provimento do manual de capacitação das equipes técnicas. Realizar comunicação do provimento </t>
  </si>
  <si>
    <t>Alinhar c/ CTI sobre inclusão no plano de implantação</t>
  </si>
  <si>
    <t>Alinhar com a CGJ sobre a implantação nas varas</t>
  </si>
  <si>
    <t>Publicação da decisão de incusão no plano</t>
  </si>
  <si>
    <t>Presidência</t>
  </si>
  <si>
    <t>Até 18/06/2020</t>
  </si>
  <si>
    <t>Até 10/06/2020</t>
  </si>
  <si>
    <t>Até 17/06/2020</t>
  </si>
  <si>
    <t>4.1</t>
  </si>
  <si>
    <t>4.2</t>
  </si>
  <si>
    <t>4.3</t>
  </si>
  <si>
    <t>4.4</t>
  </si>
  <si>
    <t>4.5</t>
  </si>
  <si>
    <t>Documentar conhecimento a ser repassado</t>
  </si>
  <si>
    <t>Permitir a realização da capacitação em pandemia</t>
  </si>
  <si>
    <t>Alertar público alvo para a inscrição</t>
  </si>
  <si>
    <t>Alinhar ajuste do fluxo de implantação</t>
  </si>
  <si>
    <t>Por alterar o fluxo de implantação no 1ºG</t>
  </si>
  <si>
    <t>Oficialização da inclusão das varas no plano</t>
  </si>
  <si>
    <t>Capacitar as varas ao uso</t>
  </si>
  <si>
    <t>Iniciar oficialmente o uso do Pje</t>
  </si>
  <si>
    <t>Por meio de reunião de alinhamento</t>
  </si>
  <si>
    <t>Por meio de manifestação</t>
  </si>
  <si>
    <t>Sítios eletrônicos do TJMT</t>
  </si>
  <si>
    <t>Por meio de plataforma EaD</t>
  </si>
  <si>
    <t>Por meio do próprio uso do Pje</t>
  </si>
  <si>
    <t>Por meio da Gráfica do TJMT</t>
  </si>
  <si>
    <t>Por meio do equipamento da gráfica</t>
  </si>
  <si>
    <t>Distribuição dos materiais para as comarcas</t>
  </si>
  <si>
    <t>7.1</t>
  </si>
  <si>
    <t>7.2</t>
  </si>
  <si>
    <t>7.3</t>
  </si>
  <si>
    <t>7.4</t>
  </si>
  <si>
    <t>Definir equipe de trabalho</t>
  </si>
  <si>
    <t>7.5</t>
  </si>
  <si>
    <t>Delimitação dos envolvidos no processo</t>
  </si>
  <si>
    <t>7.6</t>
  </si>
  <si>
    <t>Vara escolhida</t>
  </si>
  <si>
    <t>Vara Escolhida</t>
  </si>
  <si>
    <t>Por meio de reunião entre os envolvidos na Meta 9</t>
  </si>
  <si>
    <t xml:space="preserve">Análise do Documento de Visão </t>
  </si>
  <si>
    <t>Entender o contexto do projeto pela equipe do DSA.</t>
  </si>
  <si>
    <t>DSA</t>
  </si>
  <si>
    <t xml:space="preserve">Analisar a documentação e dirimir dúvidas </t>
  </si>
  <si>
    <t>Estruturação dos dados na ferramenta Qlik</t>
  </si>
  <si>
    <t>Estruturar a modelagem de dados em uma linguagem acessível ao usuário final</t>
  </si>
  <si>
    <t>Transformação dos dados dentro da ferramenta Qlik Sense</t>
  </si>
  <si>
    <t>Padronização de layout</t>
  </si>
  <si>
    <t xml:space="preserve">Criação de painéis no Qlik </t>
  </si>
  <si>
    <t>Entrega do produto em ambiente de produção</t>
  </si>
  <si>
    <t>Publicação no ambiente cienciadedados.tjmt.jus.br</t>
  </si>
  <si>
    <t>Disponibilizar o painel ao público externo</t>
  </si>
  <si>
    <t>Através da ferramenta QAP, caso já esteja disponível. Em caso negativo, será disponibilizada em uma página html.</t>
  </si>
  <si>
    <t>Levantamento de requisitos</t>
  </si>
  <si>
    <t>Até 09/2020</t>
  </si>
  <si>
    <t>Entender o processo necessário para a entrega</t>
  </si>
  <si>
    <t>Definir escopo, funcionalidades e fontes</t>
  </si>
  <si>
    <t>6.1</t>
  </si>
  <si>
    <t>6.2</t>
  </si>
  <si>
    <t>6.3</t>
  </si>
  <si>
    <t>6.4</t>
  </si>
  <si>
    <t>6.5</t>
  </si>
  <si>
    <t>6.9</t>
  </si>
  <si>
    <t>6.10</t>
  </si>
  <si>
    <t>Analisar os sistemas fontes e visão datual do produto final, além dos recursos disponíveis</t>
  </si>
  <si>
    <t>Estabelecer e documentar funcionalidades e propósitos claros para o painel</t>
  </si>
  <si>
    <t>Permitir comunicação efetiva da campanha</t>
  </si>
  <si>
    <t>Permitir a distribuição em instalações físicas</t>
  </si>
  <si>
    <t>Ampliar o alcance da campanha a todo o público alvo</t>
  </si>
  <si>
    <t>Progresso Geral</t>
  </si>
  <si>
    <t>6.11</t>
  </si>
  <si>
    <t>Até 03/07/2020</t>
  </si>
  <si>
    <t>Validação e publicação do painel em ambiente de produção</t>
  </si>
  <si>
    <t>Criação do documento de visão</t>
  </si>
  <si>
    <t>Definir formato do painel</t>
  </si>
  <si>
    <t>Até 01/07/2020</t>
  </si>
  <si>
    <t>Realizar a capacitação (Cuiabá, VG e Tangará da Serra)</t>
  </si>
  <si>
    <t>Implantação do Pje (Cuiabá, VG e Tangará da Serra)</t>
  </si>
  <si>
    <t>4.6</t>
  </si>
  <si>
    <t>4.7</t>
  </si>
  <si>
    <t>Realizar a capacitação (Demais varas da Inf. e Juv.)</t>
  </si>
  <si>
    <t>Implantação do Pje (Demais varas da Inf. e Juv.)</t>
  </si>
  <si>
    <t>Até 08/2020</t>
  </si>
  <si>
    <t>Até 30 de Agosto de 2020</t>
  </si>
  <si>
    <t>Escrita e validação do projeto</t>
  </si>
  <si>
    <t>COPLAN (Escr. Processos), CEJA, Dra. Gleide</t>
  </si>
  <si>
    <t>COPLAN (Escr. Processos), CEJA, Dra. Gleide, Presidência</t>
  </si>
  <si>
    <t>Até 13/07/2020</t>
  </si>
  <si>
    <r>
      <rPr>
        <b/>
        <sz val="12"/>
        <rFont val="Calibri"/>
        <family val="2"/>
        <scheme val="minor"/>
      </rPr>
      <t>Indicadores:</t>
    </r>
    <r>
      <rPr>
        <sz val="12"/>
        <rFont val="Calibri"/>
        <family val="2"/>
        <scheme val="minor"/>
      </rPr>
      <t xml:space="preserve">
 - Índice de crescimento de acolhimento de crianças;
 - Proporção de acolhidos que estão disponíveis para adoção;
 - Proporção de acolhimentos com 3+ meses que tiveram reavaliação em até 90 dias;
 - Índice de crescimento de casos de adoção;
 - Taxa de congestionamento de adoção;
 - Proporção de adoções que tramitam em 120 dias ou menos;</t>
    </r>
  </si>
  <si>
    <t>Finalizar o processo de capacitação</t>
  </si>
  <si>
    <t>Reunião de Kickoff</t>
  </si>
  <si>
    <t>Ponta pé do Reprojeto do processo
Apresentação da Agenda do Reprojeto do Processo de Melhoria</t>
  </si>
  <si>
    <t>Alinhar as expectativas e apresentar a agenda</t>
  </si>
  <si>
    <t>Até 31/07/2020</t>
  </si>
  <si>
    <t>Alinhar a Estratégia</t>
  </si>
  <si>
    <t>Objetivo do processo;
Governança do Processo;
Cadeia de Processos;
Indicadores do Processo</t>
  </si>
  <si>
    <t>Definir e alinhar o planejamento estratégico do processo.</t>
  </si>
  <si>
    <t>Analisar e Diagnosticar</t>
  </si>
  <si>
    <t>Diagrama de Escopo e Interface do Processo - DEIP;
Desconexões;
Detalhamento de Atividades;
Fluxo Reprojetado;
Matriz de Capacitação
Dimensionamento da Força de Trabalho – DFT (*após retorno do trabalho)</t>
  </si>
  <si>
    <t>Projetar Melhoria no Processo</t>
  </si>
  <si>
    <t>Identificar e projetar as melhorias identificadas</t>
  </si>
  <si>
    <t>Verificar pontos de aten;áo no processo, que precisam de melhoria</t>
  </si>
  <si>
    <t>Elaboração do Plano de Implantação do Processo – PIP</t>
  </si>
  <si>
    <t>Implantar e Realizar</t>
  </si>
  <si>
    <t>Implementar as melhorias identificadas</t>
  </si>
  <si>
    <t>COPLAN (Escr. Processos)</t>
  </si>
  <si>
    <t>Execução do Plano de Implantação do Processo</t>
  </si>
  <si>
    <t>7.7</t>
  </si>
  <si>
    <t>7.8</t>
  </si>
  <si>
    <t>Controle e Captura do Processo</t>
  </si>
  <si>
    <t>Tratamento de Desvio</t>
  </si>
  <si>
    <t>Analisar Indicadores;
Tratar os desvios</t>
  </si>
  <si>
    <t>Até 31/12/2020</t>
  </si>
  <si>
    <t>Monitorar Continuamente a Execução do PIP;
Monitorar os Indicadores de Desempenho do Processo</t>
  </si>
  <si>
    <t>Analisar Indicadores;
Tratar os desvios.</t>
  </si>
  <si>
    <t>Até 11/09/2020</t>
  </si>
  <si>
    <t>Até 04/09/2020</t>
  </si>
  <si>
    <t>Até 14/08/2020</t>
  </si>
  <si>
    <t>Desenvolvimento do painel</t>
  </si>
  <si>
    <t>Até 11/2020</t>
  </si>
  <si>
    <t>Até 12/2020</t>
  </si>
  <si>
    <t>Disponibilizar painel no Menu Estatística do TJMT por meio de licença QAP do Qlik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</si>
</sst>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4" fontId="0" fillId="0" borderId="1" xfId="1" applyFont="1" applyBorder="1" applyAlignment="1">
      <alignment horizontal="center" vertical="center" wrapText="1"/>
    </xf>
    <xf numFmtId="44" fontId="0" fillId="0" borderId="3" xfId="1" applyFont="1" applyBorder="1" applyAlignment="1">
      <alignment vertical="top" wrapText="1"/>
    </xf>
    <xf numFmtId="16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0" fontId="0" fillId="0" borderId="1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16" fontId="0" fillId="0" borderId="3" xfId="0" applyNumberForma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16" fontId="0" fillId="3" borderId="1" xfId="0" applyNumberFormat="1" applyFill="1" applyBorder="1" applyAlignment="1">
      <alignment vertical="top" wrapText="1"/>
    </xf>
    <xf numFmtId="44" fontId="0" fillId="3" borderId="1" xfId="1" applyFont="1" applyFill="1" applyBorder="1" applyAlignment="1">
      <alignment vertical="top" wrapText="1"/>
    </xf>
    <xf numFmtId="44" fontId="0" fillId="3" borderId="3" xfId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44" fontId="0" fillId="3" borderId="1" xfId="1" applyFon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44" fontId="0" fillId="3" borderId="1" xfId="1" applyFont="1" applyFill="1" applyBorder="1" applyAlignment="1">
      <alignment vertical="center" wrapText="1"/>
    </xf>
    <xf numFmtId="10" fontId="2" fillId="3" borderId="3" xfId="2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center" wrapText="1"/>
    </xf>
    <xf numFmtId="16" fontId="0" fillId="3" borderId="3" xfId="0" applyNumberFormat="1" applyFill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10" fontId="0" fillId="0" borderId="3" xfId="2" applyNumberFormat="1" applyFont="1" applyBorder="1" applyAlignment="1">
      <alignment horizontal="center" vertical="top" wrapText="1"/>
    </xf>
    <xf numFmtId="10" fontId="0" fillId="0" borderId="1" xfId="2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934158</xdr:colOff>
      <xdr:row>0</xdr:row>
      <xdr:rowOff>0</xdr:rowOff>
    </xdr:from>
    <xdr:to>
      <xdr:col>8</xdr:col>
      <xdr:colOff>390621</xdr:colOff>
      <xdr:row>1</xdr:row>
      <xdr:rowOff>606136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9613" y="0"/>
          <a:ext cx="2425570" cy="97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23091</xdr:rowOff>
    </xdr:from>
    <xdr:to>
      <xdr:col>1</xdr:col>
      <xdr:colOff>299761</xdr:colOff>
      <xdr:row>1</xdr:row>
      <xdr:rowOff>946727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59489E0-F2BA-42C4-B34A-10CBCA726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92546"/>
          <a:ext cx="940533" cy="92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showGridLines="0" tabSelected="1" zoomScale="85" zoomScaleNormal="85" workbookViewId="0">
      <selection activeCell="A2" sqref="A2:I2"/>
    </sheetView>
  </sheetViews>
  <sheetFormatPr defaultColWidth="8.7109375" defaultRowHeight="15" x14ac:dyDescent="0.25"/>
  <cols>
    <col min="1" max="1" width="9.28515625" style="3" customWidth="1"/>
    <col min="2" max="2" width="4.7109375" style="3" customWidth="1"/>
    <col min="3" max="3" width="46.42578125" style="3" customWidth="1"/>
    <col min="4" max="4" width="29.28515625" style="3" customWidth="1"/>
    <col min="5" max="5" width="15.5703125" style="10" customWidth="1"/>
    <col min="6" max="6" width="27.85546875" style="10" customWidth="1"/>
    <col min="7" max="7" width="26.140625" style="10" customWidth="1"/>
    <col min="8" max="8" width="44.7109375" style="3" customWidth="1"/>
    <col min="9" max="9" width="16.7109375" style="3" bestFit="1" customWidth="1"/>
    <col min="10" max="10" width="15.7109375" style="10" customWidth="1"/>
    <col min="11" max="16384" width="8.7109375" style="3"/>
  </cols>
  <sheetData>
    <row r="1" spans="1:10" ht="29.25" customHeight="1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</row>
    <row r="2" spans="1:10" ht="76.5" customHeight="1" x14ac:dyDescent="0.25">
      <c r="A2" s="52" t="s">
        <v>11</v>
      </c>
      <c r="B2" s="52"/>
      <c r="C2" s="52"/>
      <c r="D2" s="52"/>
      <c r="E2" s="52"/>
      <c r="F2" s="52"/>
      <c r="G2" s="52"/>
      <c r="H2" s="52"/>
      <c r="I2" s="52"/>
    </row>
    <row r="3" spans="1:10" ht="48.75" customHeight="1" x14ac:dyDescent="0.25">
      <c r="A3" s="53" t="s">
        <v>10</v>
      </c>
      <c r="B3" s="53"/>
      <c r="C3" s="53"/>
      <c r="D3" s="53"/>
      <c r="E3" s="53"/>
      <c r="F3" s="53"/>
      <c r="G3" s="53"/>
      <c r="H3" s="53"/>
      <c r="I3" s="53"/>
    </row>
    <row r="4" spans="1:10" ht="114" customHeight="1" x14ac:dyDescent="0.25">
      <c r="A4" s="54" t="s">
        <v>216</v>
      </c>
      <c r="B4" s="54"/>
      <c r="C4" s="54"/>
      <c r="D4" s="54"/>
      <c r="E4" s="54"/>
      <c r="F4" s="54"/>
      <c r="G4" s="54"/>
      <c r="H4" s="54"/>
      <c r="I4" s="54"/>
      <c r="J4" s="46" t="s">
        <v>197</v>
      </c>
    </row>
    <row r="5" spans="1:10" ht="67.150000000000006" customHeight="1" x14ac:dyDescent="0.25">
      <c r="A5" s="55" t="s">
        <v>35</v>
      </c>
      <c r="B5" s="55"/>
      <c r="C5" s="55"/>
      <c r="D5" s="55"/>
      <c r="E5" s="9"/>
      <c r="F5" s="9"/>
      <c r="G5" s="9"/>
      <c r="H5" s="43"/>
      <c r="I5" s="5"/>
      <c r="J5" s="50">
        <f>AVERAGE(J7,J12,J18,J23,J31,J35,J44)</f>
        <v>0.9464285714285714</v>
      </c>
    </row>
    <row r="6" spans="1:10" s="27" customFormat="1" ht="12.75" x14ac:dyDescent="0.25">
      <c r="A6" s="25" t="s">
        <v>7</v>
      </c>
      <c r="B6" s="26" t="s">
        <v>8</v>
      </c>
      <c r="C6" s="25" t="s">
        <v>2</v>
      </c>
      <c r="D6" s="25" t="s">
        <v>3</v>
      </c>
      <c r="E6" s="25" t="s">
        <v>1</v>
      </c>
      <c r="F6" s="25" t="s">
        <v>4</v>
      </c>
      <c r="G6" s="25" t="s">
        <v>6</v>
      </c>
      <c r="H6" s="25" t="s">
        <v>0</v>
      </c>
      <c r="I6" s="25" t="s">
        <v>5</v>
      </c>
      <c r="J6" s="25" t="s">
        <v>42</v>
      </c>
    </row>
    <row r="7" spans="1:10" s="4" customFormat="1" ht="45" x14ac:dyDescent="0.25">
      <c r="A7" s="28" t="s">
        <v>38</v>
      </c>
      <c r="B7" s="29">
        <v>1</v>
      </c>
      <c r="C7" s="30" t="s">
        <v>31</v>
      </c>
      <c r="D7" s="30" t="s">
        <v>28</v>
      </c>
      <c r="E7" s="31" t="s">
        <v>34</v>
      </c>
      <c r="F7" s="30" t="s">
        <v>29</v>
      </c>
      <c r="G7" s="30" t="s">
        <v>20</v>
      </c>
      <c r="H7" s="30" t="s">
        <v>30</v>
      </c>
      <c r="I7" s="32">
        <v>0</v>
      </c>
      <c r="J7" s="44">
        <f>AVERAGE(J8:J11)</f>
        <v>1</v>
      </c>
    </row>
    <row r="8" spans="1:10" s="4" customFormat="1" ht="30" x14ac:dyDescent="0.25">
      <c r="A8" s="23"/>
      <c r="B8" s="21" t="s">
        <v>48</v>
      </c>
      <c r="C8" s="22" t="s">
        <v>65</v>
      </c>
      <c r="D8" s="22" t="s">
        <v>52</v>
      </c>
      <c r="E8" s="24" t="s">
        <v>56</v>
      </c>
      <c r="F8" s="22" t="s">
        <v>59</v>
      </c>
      <c r="G8" s="22" t="s">
        <v>20</v>
      </c>
      <c r="H8" s="12" t="s">
        <v>63</v>
      </c>
      <c r="I8" s="14">
        <v>0</v>
      </c>
      <c r="J8" s="20">
        <v>1</v>
      </c>
    </row>
    <row r="9" spans="1:10" s="4" customFormat="1" ht="30" x14ac:dyDescent="0.25">
      <c r="A9" s="23"/>
      <c r="B9" s="21" t="s">
        <v>49</v>
      </c>
      <c r="C9" s="22" t="s">
        <v>64</v>
      </c>
      <c r="D9" s="22" t="s">
        <v>62</v>
      </c>
      <c r="E9" s="24" t="s">
        <v>55</v>
      </c>
      <c r="F9" s="22" t="s">
        <v>60</v>
      </c>
      <c r="G9" s="22" t="s">
        <v>20</v>
      </c>
      <c r="H9" s="12" t="s">
        <v>68</v>
      </c>
      <c r="I9" s="14">
        <v>0</v>
      </c>
      <c r="J9" s="20">
        <v>1</v>
      </c>
    </row>
    <row r="10" spans="1:10" s="4" customFormat="1" ht="30" x14ac:dyDescent="0.25">
      <c r="A10" s="23"/>
      <c r="B10" s="21" t="s">
        <v>50</v>
      </c>
      <c r="C10" s="22" t="s">
        <v>66</v>
      </c>
      <c r="D10" s="22" t="s">
        <v>53</v>
      </c>
      <c r="E10" s="24" t="s">
        <v>57</v>
      </c>
      <c r="F10" s="22" t="s">
        <v>60</v>
      </c>
      <c r="G10" s="22" t="s">
        <v>20</v>
      </c>
      <c r="H10" s="12" t="s">
        <v>69</v>
      </c>
      <c r="I10" s="14">
        <v>0</v>
      </c>
      <c r="J10" s="20">
        <v>1</v>
      </c>
    </row>
    <row r="11" spans="1:10" s="4" customFormat="1" ht="30" x14ac:dyDescent="0.25">
      <c r="A11" s="23"/>
      <c r="B11" s="21" t="s">
        <v>51</v>
      </c>
      <c r="C11" s="22" t="s">
        <v>67</v>
      </c>
      <c r="D11" s="22" t="s">
        <v>54</v>
      </c>
      <c r="E11" s="24" t="s">
        <v>58</v>
      </c>
      <c r="F11" s="22" t="s">
        <v>61</v>
      </c>
      <c r="G11" s="22" t="s">
        <v>20</v>
      </c>
      <c r="H11" s="12" t="s">
        <v>70</v>
      </c>
      <c r="I11" s="14">
        <v>0</v>
      </c>
      <c r="J11" s="20">
        <v>1</v>
      </c>
    </row>
    <row r="12" spans="1:10" ht="60" x14ac:dyDescent="0.25">
      <c r="A12" s="45" t="s">
        <v>38</v>
      </c>
      <c r="B12" s="41">
        <v>2</v>
      </c>
      <c r="C12" s="40" t="s">
        <v>24</v>
      </c>
      <c r="D12" s="40" t="s">
        <v>14</v>
      </c>
      <c r="E12" s="42" t="s">
        <v>34</v>
      </c>
      <c r="F12" s="40" t="s">
        <v>17</v>
      </c>
      <c r="G12" s="40" t="s">
        <v>20</v>
      </c>
      <c r="H12" s="40" t="s">
        <v>128</v>
      </c>
      <c r="I12" s="33">
        <v>0</v>
      </c>
      <c r="J12" s="39">
        <f>AVERAGE(J13:J17)</f>
        <v>1</v>
      </c>
    </row>
    <row r="13" spans="1:10" ht="30" x14ac:dyDescent="0.25">
      <c r="A13" s="23"/>
      <c r="B13" s="21" t="s">
        <v>76</v>
      </c>
      <c r="C13" s="22" t="s">
        <v>71</v>
      </c>
      <c r="D13" s="22" t="s">
        <v>120</v>
      </c>
      <c r="E13" s="24" t="s">
        <v>72</v>
      </c>
      <c r="F13" s="22" t="s">
        <v>92</v>
      </c>
      <c r="G13" s="22" t="s">
        <v>20</v>
      </c>
      <c r="H13" s="12" t="s">
        <v>127</v>
      </c>
      <c r="I13" s="14">
        <v>0</v>
      </c>
      <c r="J13" s="20">
        <v>1</v>
      </c>
    </row>
    <row r="14" spans="1:10" ht="30" x14ac:dyDescent="0.25">
      <c r="A14" s="23"/>
      <c r="B14" s="21" t="s">
        <v>77</v>
      </c>
      <c r="C14" s="22" t="s">
        <v>114</v>
      </c>
      <c r="D14" s="22" t="s">
        <v>126</v>
      </c>
      <c r="E14" s="24" t="s">
        <v>116</v>
      </c>
      <c r="F14" s="22" t="s">
        <v>117</v>
      </c>
      <c r="G14" s="22" t="s">
        <v>20</v>
      </c>
      <c r="H14" s="12" t="s">
        <v>125</v>
      </c>
      <c r="I14" s="14">
        <v>0</v>
      </c>
      <c r="J14" s="20">
        <v>1</v>
      </c>
    </row>
    <row r="15" spans="1:10" ht="30" x14ac:dyDescent="0.25">
      <c r="A15" s="23"/>
      <c r="B15" s="21" t="s">
        <v>78</v>
      </c>
      <c r="C15" s="22" t="s">
        <v>74</v>
      </c>
      <c r="D15" s="22" t="s">
        <v>126</v>
      </c>
      <c r="E15" s="24" t="s">
        <v>73</v>
      </c>
      <c r="F15" s="22" t="s">
        <v>118</v>
      </c>
      <c r="G15" s="22" t="s">
        <v>20</v>
      </c>
      <c r="H15" s="12" t="s">
        <v>124</v>
      </c>
      <c r="I15" s="14">
        <v>0</v>
      </c>
      <c r="J15" s="20">
        <v>1</v>
      </c>
    </row>
    <row r="16" spans="1:10" ht="30" x14ac:dyDescent="0.25">
      <c r="A16" s="23"/>
      <c r="B16" s="21" t="s">
        <v>80</v>
      </c>
      <c r="C16" s="22" t="s">
        <v>75</v>
      </c>
      <c r="D16" s="22" t="s">
        <v>121</v>
      </c>
      <c r="E16" s="24" t="s">
        <v>82</v>
      </c>
      <c r="F16" s="22" t="s">
        <v>117</v>
      </c>
      <c r="G16" s="22" t="s">
        <v>20</v>
      </c>
      <c r="H16" s="12" t="s">
        <v>79</v>
      </c>
      <c r="I16" s="14">
        <v>0</v>
      </c>
      <c r="J16" s="20">
        <v>1</v>
      </c>
    </row>
    <row r="17" spans="1:10" x14ac:dyDescent="0.25">
      <c r="A17" s="23"/>
      <c r="B17" s="21" t="s">
        <v>115</v>
      </c>
      <c r="C17" s="22" t="s">
        <v>83</v>
      </c>
      <c r="D17" s="22" t="s">
        <v>122</v>
      </c>
      <c r="E17" s="24" t="s">
        <v>81</v>
      </c>
      <c r="F17" s="22" t="s">
        <v>119</v>
      </c>
      <c r="G17" s="22" t="s">
        <v>20</v>
      </c>
      <c r="H17" s="12" t="s">
        <v>123</v>
      </c>
      <c r="I17" s="14">
        <v>0</v>
      </c>
      <c r="J17" s="20">
        <v>1</v>
      </c>
    </row>
    <row r="18" spans="1:10" ht="60" x14ac:dyDescent="0.25">
      <c r="A18" s="29" t="s">
        <v>38</v>
      </c>
      <c r="B18" s="41">
        <v>3</v>
      </c>
      <c r="C18" s="40" t="s">
        <v>25</v>
      </c>
      <c r="D18" s="40" t="s">
        <v>33</v>
      </c>
      <c r="E18" s="42" t="s">
        <v>97</v>
      </c>
      <c r="F18" s="40" t="s">
        <v>16</v>
      </c>
      <c r="G18" s="40" t="s">
        <v>21</v>
      </c>
      <c r="H18" s="30" t="s">
        <v>36</v>
      </c>
      <c r="I18" s="33">
        <v>0</v>
      </c>
      <c r="J18" s="39">
        <f>AVERAGE(J19:J22)</f>
        <v>1</v>
      </c>
    </row>
    <row r="19" spans="1:10" ht="30" x14ac:dyDescent="0.25">
      <c r="A19" s="8"/>
      <c r="B19" s="21" t="s">
        <v>84</v>
      </c>
      <c r="C19" s="22" t="s">
        <v>88</v>
      </c>
      <c r="D19" s="22" t="s">
        <v>141</v>
      </c>
      <c r="E19" s="24" t="s">
        <v>89</v>
      </c>
      <c r="F19" s="22" t="s">
        <v>93</v>
      </c>
      <c r="G19" s="22" t="s">
        <v>20</v>
      </c>
      <c r="H19" s="12" t="s">
        <v>103</v>
      </c>
      <c r="I19" s="17">
        <v>0</v>
      </c>
      <c r="J19" s="47">
        <v>1</v>
      </c>
    </row>
    <row r="20" spans="1:10" ht="30" x14ac:dyDescent="0.25">
      <c r="A20" s="8"/>
      <c r="B20" s="21" t="s">
        <v>85</v>
      </c>
      <c r="C20" s="22" t="s">
        <v>90</v>
      </c>
      <c r="D20" s="22" t="s">
        <v>142</v>
      </c>
      <c r="E20" s="24" t="s">
        <v>99</v>
      </c>
      <c r="F20" s="22" t="s">
        <v>91</v>
      </c>
      <c r="G20" s="22" t="s">
        <v>20</v>
      </c>
      <c r="H20" s="12" t="s">
        <v>102</v>
      </c>
      <c r="I20" s="17">
        <v>0</v>
      </c>
      <c r="J20" s="47">
        <v>1</v>
      </c>
    </row>
    <row r="21" spans="1:10" ht="30" x14ac:dyDescent="0.25">
      <c r="A21" s="8"/>
      <c r="B21" s="21" t="s">
        <v>86</v>
      </c>
      <c r="C21" s="22" t="s">
        <v>98</v>
      </c>
      <c r="D21" s="22" t="s">
        <v>143</v>
      </c>
      <c r="E21" s="24" t="s">
        <v>94</v>
      </c>
      <c r="F21" s="22" t="s">
        <v>19</v>
      </c>
      <c r="G21" s="22" t="s">
        <v>21</v>
      </c>
      <c r="H21" s="12" t="s">
        <v>101</v>
      </c>
      <c r="I21" s="17">
        <v>0</v>
      </c>
      <c r="J21" s="47">
        <v>1</v>
      </c>
    </row>
    <row r="22" spans="1:10" ht="30" x14ac:dyDescent="0.25">
      <c r="A22" s="8"/>
      <c r="B22" s="21" t="s">
        <v>87</v>
      </c>
      <c r="C22" s="22" t="s">
        <v>95</v>
      </c>
      <c r="D22" s="22" t="s">
        <v>217</v>
      </c>
      <c r="E22" s="24" t="s">
        <v>96</v>
      </c>
      <c r="F22" s="22" t="s">
        <v>91</v>
      </c>
      <c r="G22" s="22" t="s">
        <v>21</v>
      </c>
      <c r="H22" s="12" t="s">
        <v>100</v>
      </c>
      <c r="I22" s="17">
        <v>0</v>
      </c>
      <c r="J22" s="47">
        <v>1</v>
      </c>
    </row>
    <row r="23" spans="1:10" ht="60" x14ac:dyDescent="0.25">
      <c r="A23" s="29" t="s">
        <v>38</v>
      </c>
      <c r="B23" s="29">
        <v>4</v>
      </c>
      <c r="C23" s="30" t="s">
        <v>26</v>
      </c>
      <c r="D23" s="30" t="s">
        <v>13</v>
      </c>
      <c r="E23" s="31" t="s">
        <v>211</v>
      </c>
      <c r="F23" s="30" t="s">
        <v>18</v>
      </c>
      <c r="G23" s="30" t="s">
        <v>23</v>
      </c>
      <c r="H23" s="30" t="s">
        <v>37</v>
      </c>
      <c r="I23" s="32">
        <v>17500</v>
      </c>
      <c r="J23" s="44">
        <f>AVERAGE(J24:J30)</f>
        <v>1</v>
      </c>
    </row>
    <row r="24" spans="1:10" ht="30" x14ac:dyDescent="0.25">
      <c r="A24" s="8"/>
      <c r="B24" s="8" t="s">
        <v>136</v>
      </c>
      <c r="C24" s="12" t="s">
        <v>129</v>
      </c>
      <c r="D24" s="12" t="s">
        <v>144</v>
      </c>
      <c r="E24" s="13" t="s">
        <v>134</v>
      </c>
      <c r="F24" s="12" t="s">
        <v>132</v>
      </c>
      <c r="G24" s="12" t="s">
        <v>20</v>
      </c>
      <c r="H24" s="12" t="s">
        <v>149</v>
      </c>
      <c r="I24" s="14"/>
      <c r="J24" s="48">
        <v>1</v>
      </c>
    </row>
    <row r="25" spans="1:10" ht="30" x14ac:dyDescent="0.25">
      <c r="A25" s="8"/>
      <c r="B25" s="8" t="s">
        <v>137</v>
      </c>
      <c r="C25" s="12" t="s">
        <v>130</v>
      </c>
      <c r="D25" s="12" t="s">
        <v>145</v>
      </c>
      <c r="E25" s="13" t="s">
        <v>135</v>
      </c>
      <c r="F25" s="12" t="s">
        <v>18</v>
      </c>
      <c r="G25" s="12" t="s">
        <v>20</v>
      </c>
      <c r="H25" s="12" t="s">
        <v>150</v>
      </c>
      <c r="I25" s="14"/>
      <c r="J25" s="48">
        <v>1</v>
      </c>
    </row>
    <row r="26" spans="1:10" ht="30" x14ac:dyDescent="0.25">
      <c r="A26" s="8"/>
      <c r="B26" s="8" t="s">
        <v>138</v>
      </c>
      <c r="C26" s="12" t="s">
        <v>131</v>
      </c>
      <c r="D26" s="12" t="s">
        <v>146</v>
      </c>
      <c r="E26" s="13" t="s">
        <v>133</v>
      </c>
      <c r="F26" s="12" t="s">
        <v>132</v>
      </c>
      <c r="G26" s="12" t="s">
        <v>20</v>
      </c>
      <c r="H26" s="12" t="s">
        <v>151</v>
      </c>
      <c r="I26" s="14"/>
      <c r="J26" s="48">
        <v>1</v>
      </c>
    </row>
    <row r="27" spans="1:10" ht="30" x14ac:dyDescent="0.25">
      <c r="A27" s="8"/>
      <c r="B27" s="8" t="s">
        <v>139</v>
      </c>
      <c r="C27" s="12" t="s">
        <v>204</v>
      </c>
      <c r="D27" s="12" t="s">
        <v>147</v>
      </c>
      <c r="E27" s="13" t="s">
        <v>82</v>
      </c>
      <c r="F27" s="12" t="s">
        <v>91</v>
      </c>
      <c r="G27" s="12" t="s">
        <v>23</v>
      </c>
      <c r="H27" s="12" t="s">
        <v>152</v>
      </c>
      <c r="I27" s="14"/>
      <c r="J27" s="48">
        <v>1</v>
      </c>
    </row>
    <row r="28" spans="1:10" ht="30" x14ac:dyDescent="0.25">
      <c r="A28" s="8"/>
      <c r="B28" s="8" t="s">
        <v>140</v>
      </c>
      <c r="C28" s="12" t="s">
        <v>205</v>
      </c>
      <c r="D28" s="12" t="s">
        <v>148</v>
      </c>
      <c r="E28" s="13" t="s">
        <v>81</v>
      </c>
      <c r="F28" s="12" t="s">
        <v>18</v>
      </c>
      <c r="G28" s="12" t="s">
        <v>23</v>
      </c>
      <c r="H28" s="12" t="s">
        <v>153</v>
      </c>
      <c r="I28" s="14"/>
      <c r="J28" s="48">
        <v>1</v>
      </c>
    </row>
    <row r="29" spans="1:10" ht="30" x14ac:dyDescent="0.25">
      <c r="A29" s="8"/>
      <c r="B29" s="8" t="s">
        <v>206</v>
      </c>
      <c r="C29" s="12" t="s">
        <v>208</v>
      </c>
      <c r="D29" s="12" t="s">
        <v>147</v>
      </c>
      <c r="E29" s="13" t="s">
        <v>210</v>
      </c>
      <c r="F29" s="12" t="s">
        <v>91</v>
      </c>
      <c r="G29" s="12" t="s">
        <v>23</v>
      </c>
      <c r="H29" s="12" t="s">
        <v>152</v>
      </c>
      <c r="I29" s="14"/>
      <c r="J29" s="48">
        <v>1</v>
      </c>
    </row>
    <row r="30" spans="1:10" ht="30" x14ac:dyDescent="0.25">
      <c r="A30" s="8"/>
      <c r="B30" s="8" t="s">
        <v>207</v>
      </c>
      <c r="C30" s="12" t="s">
        <v>209</v>
      </c>
      <c r="D30" s="12" t="s">
        <v>148</v>
      </c>
      <c r="E30" s="13" t="s">
        <v>210</v>
      </c>
      <c r="F30" s="12" t="s">
        <v>18</v>
      </c>
      <c r="G30" s="12" t="s">
        <v>23</v>
      </c>
      <c r="H30" s="12" t="s">
        <v>153</v>
      </c>
      <c r="I30" s="14"/>
      <c r="J30" s="48">
        <v>1</v>
      </c>
    </row>
    <row r="31" spans="1:10" ht="60" x14ac:dyDescent="0.25">
      <c r="A31" s="29" t="s">
        <v>38</v>
      </c>
      <c r="B31" s="29">
        <v>5</v>
      </c>
      <c r="C31" s="30" t="s">
        <v>27</v>
      </c>
      <c r="D31" s="30" t="s">
        <v>12</v>
      </c>
      <c r="E31" s="31" t="s">
        <v>15</v>
      </c>
      <c r="F31" s="30" t="s">
        <v>19</v>
      </c>
      <c r="G31" s="30" t="s">
        <v>22</v>
      </c>
      <c r="H31" s="34" t="s">
        <v>32</v>
      </c>
      <c r="I31" s="35">
        <v>24980</v>
      </c>
      <c r="J31" s="44">
        <f>AVERAGE(J32:J34)</f>
        <v>1</v>
      </c>
    </row>
    <row r="32" spans="1:10" ht="30" x14ac:dyDescent="0.25">
      <c r="A32" s="8"/>
      <c r="B32" s="8" t="s">
        <v>104</v>
      </c>
      <c r="C32" s="12" t="s">
        <v>107</v>
      </c>
      <c r="D32" s="12" t="s">
        <v>194</v>
      </c>
      <c r="E32" s="13" t="s">
        <v>111</v>
      </c>
      <c r="F32" s="12" t="s">
        <v>110</v>
      </c>
      <c r="G32" s="12" t="s">
        <v>110</v>
      </c>
      <c r="H32" s="15" t="s">
        <v>154</v>
      </c>
      <c r="I32" s="16"/>
      <c r="J32" s="20">
        <v>1</v>
      </c>
    </row>
    <row r="33" spans="1:10" ht="30" x14ac:dyDescent="0.25">
      <c r="A33" s="8"/>
      <c r="B33" s="8" t="s">
        <v>105</v>
      </c>
      <c r="C33" s="12" t="s">
        <v>108</v>
      </c>
      <c r="D33" s="12" t="s">
        <v>195</v>
      </c>
      <c r="E33" s="13" t="s">
        <v>112</v>
      </c>
      <c r="F33" s="12" t="s">
        <v>110</v>
      </c>
      <c r="G33" s="12" t="s">
        <v>110</v>
      </c>
      <c r="H33" s="15" t="s">
        <v>155</v>
      </c>
      <c r="I33" s="16"/>
      <c r="J33" s="20">
        <v>1</v>
      </c>
    </row>
    <row r="34" spans="1:10" ht="30" x14ac:dyDescent="0.25">
      <c r="A34" s="8"/>
      <c r="B34" s="8" t="s">
        <v>106</v>
      </c>
      <c r="C34" s="12" t="s">
        <v>109</v>
      </c>
      <c r="D34" s="12" t="s">
        <v>196</v>
      </c>
      <c r="E34" s="13" t="s">
        <v>113</v>
      </c>
      <c r="F34" s="12" t="s">
        <v>19</v>
      </c>
      <c r="G34" s="12" t="s">
        <v>22</v>
      </c>
      <c r="H34" s="15" t="s">
        <v>156</v>
      </c>
      <c r="I34" s="16"/>
      <c r="J34" s="20">
        <v>1</v>
      </c>
    </row>
    <row r="35" spans="1:10" ht="105" x14ac:dyDescent="0.25">
      <c r="A35" s="29" t="s">
        <v>38</v>
      </c>
      <c r="B35" s="29">
        <v>6</v>
      </c>
      <c r="C35" s="30" t="s">
        <v>39</v>
      </c>
      <c r="D35" s="30" t="s">
        <v>40</v>
      </c>
      <c r="E35" s="36" t="s">
        <v>15</v>
      </c>
      <c r="F35" s="37" t="s">
        <v>41</v>
      </c>
      <c r="G35" s="37" t="s">
        <v>20</v>
      </c>
      <c r="H35" s="30" t="s">
        <v>43</v>
      </c>
      <c r="I35" s="38">
        <v>0</v>
      </c>
      <c r="J35" s="44">
        <f>AVERAGE(J36:J43)</f>
        <v>0.875</v>
      </c>
    </row>
    <row r="36" spans="1:10" ht="30" x14ac:dyDescent="0.25">
      <c r="A36" s="8"/>
      <c r="B36" s="8" t="s">
        <v>185</v>
      </c>
      <c r="C36" s="12" t="s">
        <v>181</v>
      </c>
      <c r="D36" s="12" t="s">
        <v>183</v>
      </c>
      <c r="E36" s="18" t="s">
        <v>72</v>
      </c>
      <c r="F36" s="19" t="s">
        <v>41</v>
      </c>
      <c r="G36" s="19" t="s">
        <v>20</v>
      </c>
      <c r="H36" s="12" t="s">
        <v>192</v>
      </c>
      <c r="I36" s="2">
        <v>0</v>
      </c>
      <c r="J36" s="20">
        <v>1</v>
      </c>
    </row>
    <row r="37" spans="1:10" ht="30" x14ac:dyDescent="0.25">
      <c r="A37" s="8"/>
      <c r="B37" s="8" t="s">
        <v>186</v>
      </c>
      <c r="C37" s="12" t="s">
        <v>212</v>
      </c>
      <c r="D37" s="12" t="s">
        <v>184</v>
      </c>
      <c r="E37" s="18" t="s">
        <v>82</v>
      </c>
      <c r="F37" s="19" t="s">
        <v>41</v>
      </c>
      <c r="G37" s="19" t="s">
        <v>20</v>
      </c>
      <c r="H37" s="12" t="s">
        <v>193</v>
      </c>
      <c r="I37" s="2">
        <v>0</v>
      </c>
      <c r="J37" s="20">
        <v>1</v>
      </c>
    </row>
    <row r="38" spans="1:10" x14ac:dyDescent="0.25">
      <c r="A38" s="8"/>
      <c r="B38" s="8" t="s">
        <v>187</v>
      </c>
      <c r="C38" s="12" t="s">
        <v>201</v>
      </c>
      <c r="D38" s="12" t="s">
        <v>202</v>
      </c>
      <c r="E38" s="18" t="s">
        <v>203</v>
      </c>
      <c r="F38" s="19" t="s">
        <v>170</v>
      </c>
      <c r="G38" s="19" t="s">
        <v>20</v>
      </c>
      <c r="H38" s="12"/>
      <c r="I38" s="2">
        <v>0</v>
      </c>
      <c r="J38" s="20">
        <v>1</v>
      </c>
    </row>
    <row r="39" spans="1:10" ht="30" x14ac:dyDescent="0.25">
      <c r="A39" s="8"/>
      <c r="B39" s="8" t="s">
        <v>188</v>
      </c>
      <c r="C39" s="12" t="s">
        <v>168</v>
      </c>
      <c r="D39" s="12" t="s">
        <v>169</v>
      </c>
      <c r="E39" s="18" t="s">
        <v>199</v>
      </c>
      <c r="F39" s="19" t="s">
        <v>170</v>
      </c>
      <c r="G39" s="19" t="s">
        <v>20</v>
      </c>
      <c r="H39" s="12" t="s">
        <v>171</v>
      </c>
      <c r="I39" s="2">
        <v>0</v>
      </c>
      <c r="J39" s="20">
        <v>1</v>
      </c>
    </row>
    <row r="40" spans="1:10" ht="45" x14ac:dyDescent="0.25">
      <c r="A40" s="8"/>
      <c r="B40" s="8" t="s">
        <v>189</v>
      </c>
      <c r="C40" s="12" t="s">
        <v>172</v>
      </c>
      <c r="D40" s="12" t="s">
        <v>173</v>
      </c>
      <c r="E40" s="18" t="s">
        <v>182</v>
      </c>
      <c r="F40" s="19" t="s">
        <v>170</v>
      </c>
      <c r="G40" s="19" t="s">
        <v>20</v>
      </c>
      <c r="H40" s="12" t="s">
        <v>174</v>
      </c>
      <c r="I40" s="2">
        <v>0</v>
      </c>
      <c r="J40" s="20">
        <v>1</v>
      </c>
    </row>
    <row r="41" spans="1:10" x14ac:dyDescent="0.25">
      <c r="A41" s="8"/>
      <c r="B41" s="8" t="s">
        <v>190</v>
      </c>
      <c r="C41" s="12" t="s">
        <v>246</v>
      </c>
      <c r="D41" s="12" t="s">
        <v>175</v>
      </c>
      <c r="E41" s="18" t="s">
        <v>247</v>
      </c>
      <c r="F41" s="19" t="s">
        <v>170</v>
      </c>
      <c r="G41" s="19" t="s">
        <v>20</v>
      </c>
      <c r="H41" s="12" t="s">
        <v>176</v>
      </c>
      <c r="I41" s="2">
        <v>0</v>
      </c>
      <c r="J41" s="20">
        <v>1</v>
      </c>
    </row>
    <row r="42" spans="1:10" ht="30" x14ac:dyDescent="0.25">
      <c r="A42" s="8"/>
      <c r="B42" s="8" t="s">
        <v>191</v>
      </c>
      <c r="C42" s="12" t="s">
        <v>200</v>
      </c>
      <c r="D42" s="12" t="s">
        <v>177</v>
      </c>
      <c r="E42" s="18" t="s">
        <v>248</v>
      </c>
      <c r="F42" s="19" t="s">
        <v>170</v>
      </c>
      <c r="G42" s="19" t="s">
        <v>20</v>
      </c>
      <c r="H42" s="12" t="s">
        <v>178</v>
      </c>
      <c r="I42" s="2">
        <v>0</v>
      </c>
      <c r="J42" s="20">
        <v>1</v>
      </c>
    </row>
    <row r="43" spans="1:10" ht="45" x14ac:dyDescent="0.25">
      <c r="A43" s="8"/>
      <c r="B43" s="8" t="s">
        <v>198</v>
      </c>
      <c r="C43" s="12" t="s">
        <v>249</v>
      </c>
      <c r="D43" s="12" t="s">
        <v>179</v>
      </c>
      <c r="E43" s="18" t="s">
        <v>248</v>
      </c>
      <c r="F43" s="19" t="s">
        <v>170</v>
      </c>
      <c r="G43" s="19" t="s">
        <v>20</v>
      </c>
      <c r="H43" s="12" t="s">
        <v>180</v>
      </c>
      <c r="I43" s="2">
        <v>0</v>
      </c>
      <c r="J43" s="20">
        <v>0</v>
      </c>
    </row>
    <row r="44" spans="1:10" ht="75" x14ac:dyDescent="0.25">
      <c r="A44" s="29" t="s">
        <v>38</v>
      </c>
      <c r="B44" s="29">
        <v>7</v>
      </c>
      <c r="C44" s="30" t="s">
        <v>44</v>
      </c>
      <c r="D44" s="37" t="s">
        <v>45</v>
      </c>
      <c r="E44" s="36" t="s">
        <v>15</v>
      </c>
      <c r="F44" s="28" t="s">
        <v>46</v>
      </c>
      <c r="G44" s="37" t="s">
        <v>20</v>
      </c>
      <c r="H44" s="37" t="s">
        <v>47</v>
      </c>
      <c r="I44" s="38">
        <v>0</v>
      </c>
      <c r="J44" s="44">
        <f>AVERAGE(J45:J52)</f>
        <v>0.75</v>
      </c>
    </row>
    <row r="45" spans="1:10" ht="30" x14ac:dyDescent="0.25">
      <c r="A45" s="6"/>
      <c r="B45" s="8" t="s">
        <v>157</v>
      </c>
      <c r="C45" s="1" t="s">
        <v>161</v>
      </c>
      <c r="D45" s="1" t="s">
        <v>163</v>
      </c>
      <c r="E45" s="11" t="s">
        <v>215</v>
      </c>
      <c r="F45" s="49" t="s">
        <v>213</v>
      </c>
      <c r="G45" s="49" t="s">
        <v>20</v>
      </c>
      <c r="H45" s="1" t="s">
        <v>167</v>
      </c>
      <c r="I45" s="2">
        <v>0</v>
      </c>
      <c r="J45" s="20">
        <v>1</v>
      </c>
    </row>
    <row r="46" spans="1:10" ht="45" x14ac:dyDescent="0.25">
      <c r="A46" s="6"/>
      <c r="B46" s="8" t="s">
        <v>158</v>
      </c>
      <c r="C46" s="1" t="s">
        <v>218</v>
      </c>
      <c r="D46" s="1" t="s">
        <v>220</v>
      </c>
      <c r="E46" s="11" t="s">
        <v>221</v>
      </c>
      <c r="F46" s="49" t="s">
        <v>214</v>
      </c>
      <c r="G46" s="49" t="s">
        <v>20</v>
      </c>
      <c r="H46" s="1" t="s">
        <v>219</v>
      </c>
      <c r="I46" s="2">
        <v>0</v>
      </c>
      <c r="J46" s="20">
        <v>1</v>
      </c>
    </row>
    <row r="47" spans="1:10" ht="60" x14ac:dyDescent="0.25">
      <c r="A47" s="6"/>
      <c r="B47" s="8" t="s">
        <v>159</v>
      </c>
      <c r="C47" s="1" t="s">
        <v>222</v>
      </c>
      <c r="D47" s="1" t="s">
        <v>224</v>
      </c>
      <c r="E47" s="7" t="s">
        <v>245</v>
      </c>
      <c r="F47" s="49" t="s">
        <v>213</v>
      </c>
      <c r="G47" s="49" t="s">
        <v>165</v>
      </c>
      <c r="H47" s="1" t="s">
        <v>223</v>
      </c>
      <c r="I47" s="2">
        <v>0</v>
      </c>
      <c r="J47" s="20">
        <v>1</v>
      </c>
    </row>
    <row r="48" spans="1:10" ht="120" x14ac:dyDescent="0.25">
      <c r="A48" s="6"/>
      <c r="B48" s="8" t="s">
        <v>160</v>
      </c>
      <c r="C48" s="1" t="s">
        <v>225</v>
      </c>
      <c r="D48" s="1" t="s">
        <v>229</v>
      </c>
      <c r="E48" s="7" t="s">
        <v>244</v>
      </c>
      <c r="F48" s="49" t="s">
        <v>213</v>
      </c>
      <c r="G48" s="49" t="s">
        <v>166</v>
      </c>
      <c r="H48" s="1" t="s">
        <v>226</v>
      </c>
      <c r="I48" s="2">
        <v>0</v>
      </c>
      <c r="J48" s="20">
        <v>1</v>
      </c>
    </row>
    <row r="49" spans="1:10" ht="30" x14ac:dyDescent="0.25">
      <c r="A49" s="6"/>
      <c r="B49" s="8" t="s">
        <v>162</v>
      </c>
      <c r="C49" s="1" t="s">
        <v>227</v>
      </c>
      <c r="D49" s="1" t="s">
        <v>228</v>
      </c>
      <c r="E49" s="7" t="s">
        <v>243</v>
      </c>
      <c r="F49" s="49" t="s">
        <v>233</v>
      </c>
      <c r="G49" s="49" t="s">
        <v>20</v>
      </c>
      <c r="H49" s="1" t="s">
        <v>230</v>
      </c>
      <c r="I49" s="2">
        <v>0</v>
      </c>
      <c r="J49" s="20">
        <v>1</v>
      </c>
    </row>
    <row r="50" spans="1:10" ht="30" x14ac:dyDescent="0.25">
      <c r="A50" s="6"/>
      <c r="B50" s="8" t="s">
        <v>164</v>
      </c>
      <c r="C50" s="1" t="s">
        <v>231</v>
      </c>
      <c r="D50" s="1" t="s">
        <v>232</v>
      </c>
      <c r="E50" s="7" t="s">
        <v>240</v>
      </c>
      <c r="F50" s="49" t="s">
        <v>213</v>
      </c>
      <c r="G50" s="49" t="s">
        <v>166</v>
      </c>
      <c r="H50" s="1" t="s">
        <v>234</v>
      </c>
      <c r="I50" s="2">
        <v>0</v>
      </c>
      <c r="J50" s="20">
        <v>0.5</v>
      </c>
    </row>
    <row r="51" spans="1:10" ht="45" x14ac:dyDescent="0.25">
      <c r="A51" s="6"/>
      <c r="B51" s="8" t="s">
        <v>235</v>
      </c>
      <c r="C51" s="1" t="s">
        <v>237</v>
      </c>
      <c r="D51" s="1"/>
      <c r="E51" s="7" t="s">
        <v>240</v>
      </c>
      <c r="F51" s="49" t="s">
        <v>233</v>
      </c>
      <c r="G51" s="49" t="s">
        <v>20</v>
      </c>
      <c r="H51" s="1" t="s">
        <v>241</v>
      </c>
      <c r="I51" s="2">
        <v>0</v>
      </c>
      <c r="J51" s="20">
        <v>0.5</v>
      </c>
    </row>
    <row r="52" spans="1:10" ht="30" x14ac:dyDescent="0.25">
      <c r="A52" s="6"/>
      <c r="B52" s="8" t="s">
        <v>236</v>
      </c>
      <c r="C52" s="1" t="s">
        <v>238</v>
      </c>
      <c r="D52" s="1" t="s">
        <v>239</v>
      </c>
      <c r="E52" s="7" t="s">
        <v>240</v>
      </c>
      <c r="F52" s="49" t="s">
        <v>213</v>
      </c>
      <c r="G52" s="49" t="s">
        <v>166</v>
      </c>
      <c r="H52" s="1" t="s">
        <v>242</v>
      </c>
      <c r="I52" s="2">
        <v>0</v>
      </c>
      <c r="J52" s="20">
        <v>0</v>
      </c>
    </row>
  </sheetData>
  <mergeCells count="5">
    <mergeCell ref="A1:I1"/>
    <mergeCell ref="A2:I2"/>
    <mergeCell ref="A3:I3"/>
    <mergeCell ref="A4:I4"/>
    <mergeCell ref="A5:D5"/>
  </mergeCells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Garutti da Silva</dc:creator>
  <cp:lastModifiedBy>Evento</cp:lastModifiedBy>
  <cp:lastPrinted>2021-02-17T17:32:36Z</cp:lastPrinted>
  <dcterms:created xsi:type="dcterms:W3CDTF">2020-03-11T19:16:55Z</dcterms:created>
  <dcterms:modified xsi:type="dcterms:W3CDTF">2021-02-17T17:32:59Z</dcterms:modified>
</cp:coreProperties>
</file>